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nka\Desktop\Типовая программа цифровой трансформации\Итоговые файлы\"/>
    </mc:Choice>
  </mc:AlternateContent>
  <bookViews>
    <workbookView xWindow="0" yWindow="0" windowWidth="23040" windowHeight="9192" activeTab="1"/>
  </bookViews>
  <sheets>
    <sheet name="1. Целевые показатели" sheetId="4" r:id="rId1"/>
    <sheet name="2. Объем финансирования" sheetId="1" r:id="rId2"/>
    <sheet name="3. Методики расчета показателей" sheetId="3" r:id="rId3"/>
  </sheets>
  <definedNames>
    <definedName name="_xlnm._FilterDatabase" localSheetId="0" hidden="1">'1. Целевые показатели'!$A$1:$J$61</definedName>
    <definedName name="_xlnm._FilterDatabase" localSheetId="1" hidden="1">'2. Объем финансирования'!$A$1:$J$291</definedName>
    <definedName name="Е211">'2. Объем финансирования'!$G$288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1" i="1" l="1"/>
  <c r="G272" i="1"/>
  <c r="G282" i="1"/>
  <c r="G277" i="1"/>
  <c r="I277" i="1"/>
  <c r="H277" i="1"/>
  <c r="I272" i="1"/>
  <c r="H272" i="1"/>
  <c r="G267" i="1"/>
  <c r="I267" i="1"/>
  <c r="H267" i="1"/>
  <c r="I266" i="1"/>
  <c r="H266" i="1"/>
  <c r="G266" i="1"/>
  <c r="I265" i="1"/>
  <c r="H265" i="1"/>
  <c r="G265" i="1"/>
  <c r="I264" i="1"/>
  <c r="H264" i="1"/>
  <c r="G264" i="1"/>
  <c r="H257" i="1"/>
  <c r="I257" i="1"/>
  <c r="G257" i="1"/>
  <c r="I252" i="1"/>
  <c r="H252" i="1"/>
  <c r="G252" i="1"/>
  <c r="H251" i="1"/>
  <c r="G251" i="1"/>
  <c r="I250" i="1"/>
  <c r="H250" i="1"/>
  <c r="G250" i="1"/>
  <c r="I249" i="1"/>
  <c r="H249" i="1"/>
  <c r="G249" i="1"/>
  <c r="H242" i="1"/>
  <c r="G242" i="1"/>
  <c r="I242" i="1"/>
  <c r="G237" i="1"/>
  <c r="I237" i="1"/>
  <c r="H237" i="1"/>
  <c r="I236" i="1"/>
  <c r="H236" i="1"/>
  <c r="G236" i="1"/>
  <c r="I235" i="1"/>
  <c r="H235" i="1"/>
  <c r="G235" i="1"/>
  <c r="I234" i="1"/>
  <c r="H234" i="1"/>
  <c r="G234" i="1"/>
  <c r="G227" i="1"/>
  <c r="I227" i="1"/>
  <c r="H227" i="1"/>
  <c r="G222" i="1"/>
  <c r="I222" i="1"/>
  <c r="H222" i="1"/>
  <c r="I221" i="1"/>
  <c r="H221" i="1"/>
  <c r="G221" i="1"/>
  <c r="I220" i="1"/>
  <c r="H220" i="1"/>
  <c r="G220" i="1"/>
  <c r="I219" i="1"/>
  <c r="H219" i="1"/>
  <c r="G219" i="1"/>
  <c r="H206" i="1"/>
  <c r="H207" i="1"/>
  <c r="G203" i="1"/>
  <c r="G262" i="1" l="1"/>
  <c r="I262" i="1"/>
  <c r="G247" i="1"/>
  <c r="I247" i="1"/>
  <c r="H262" i="1"/>
  <c r="H247" i="1"/>
  <c r="H232" i="1"/>
  <c r="I232" i="1"/>
  <c r="G232" i="1"/>
  <c r="H217" i="1"/>
  <c r="I217" i="1"/>
  <c r="G217" i="1"/>
  <c r="G206" i="1" l="1"/>
  <c r="G212" i="1"/>
  <c r="I212" i="1"/>
  <c r="H212" i="1"/>
  <c r="I207" i="1"/>
  <c r="G207" i="1"/>
  <c r="G202" i="1" s="1"/>
  <c r="H204" i="1"/>
  <c r="I204" i="1"/>
  <c r="H205" i="1"/>
  <c r="I205" i="1"/>
  <c r="I206" i="1"/>
  <c r="G204" i="1"/>
  <c r="G205" i="1"/>
  <c r="H173" i="1"/>
  <c r="H176" i="1"/>
  <c r="G176" i="1"/>
  <c r="G175" i="1"/>
  <c r="G174" i="1"/>
  <c r="G173" i="1"/>
  <c r="I197" i="1"/>
  <c r="H197" i="1"/>
  <c r="G197" i="1"/>
  <c r="G192" i="1"/>
  <c r="I192" i="1"/>
  <c r="H192" i="1"/>
  <c r="G187" i="1"/>
  <c r="I187" i="1"/>
  <c r="H187" i="1"/>
  <c r="G182" i="1"/>
  <c r="I182" i="1"/>
  <c r="H182" i="1"/>
  <c r="H177" i="1"/>
  <c r="I177" i="1"/>
  <c r="G177" i="1"/>
  <c r="G161" i="1"/>
  <c r="G159" i="1"/>
  <c r="G289" i="1" s="1"/>
  <c r="G162" i="1"/>
  <c r="H174" i="1"/>
  <c r="I174" i="1"/>
  <c r="H175" i="1"/>
  <c r="I175" i="1"/>
  <c r="I176" i="1"/>
  <c r="H161" i="1"/>
  <c r="H291" i="1" s="1"/>
  <c r="G158" i="1"/>
  <c r="G167" i="1"/>
  <c r="I167" i="1"/>
  <c r="H167" i="1"/>
  <c r="I162" i="1"/>
  <c r="H162" i="1"/>
  <c r="G291" i="1" l="1"/>
  <c r="G172" i="1"/>
  <c r="H202" i="1"/>
  <c r="I202" i="1"/>
  <c r="G157" i="1"/>
  <c r="I172" i="1"/>
  <c r="H172" i="1"/>
  <c r="I282" i="1"/>
  <c r="H282" i="1"/>
  <c r="I161" i="1"/>
  <c r="I291" i="1" s="1"/>
  <c r="I160" i="1"/>
  <c r="I290" i="1" s="1"/>
  <c r="H160" i="1"/>
  <c r="H290" i="1" s="1"/>
  <c r="G160" i="1"/>
  <c r="G290" i="1" s="1"/>
  <c r="I159" i="1"/>
  <c r="I289" i="1" s="1"/>
  <c r="H159" i="1"/>
  <c r="H289" i="1" s="1"/>
  <c r="I157" i="1"/>
  <c r="H157" i="1"/>
  <c r="I152" i="1"/>
  <c r="H152" i="1"/>
  <c r="G152" i="1"/>
  <c r="H147" i="1"/>
  <c r="I147" i="1"/>
  <c r="G147" i="1"/>
  <c r="G142" i="1"/>
  <c r="I142" i="1"/>
  <c r="H142" i="1"/>
  <c r="G137" i="1"/>
  <c r="I137" i="1"/>
  <c r="H137" i="1"/>
  <c r="H132" i="1"/>
  <c r="I132" i="1"/>
  <c r="G132" i="1"/>
  <c r="G127" i="1"/>
  <c r="I127" i="1"/>
  <c r="H127" i="1"/>
  <c r="G122" i="1"/>
  <c r="I122" i="1"/>
  <c r="H122" i="1"/>
  <c r="G117" i="1"/>
  <c r="I117" i="1"/>
  <c r="H117" i="1"/>
  <c r="G112" i="1"/>
  <c r="H107" i="1"/>
  <c r="H112" i="1"/>
  <c r="I112" i="1"/>
  <c r="G107" i="1"/>
  <c r="I107" i="1"/>
  <c r="G102" i="1"/>
  <c r="H102" i="1"/>
  <c r="I102" i="1"/>
  <c r="G97" i="1"/>
  <c r="I97" i="1"/>
  <c r="H97" i="1"/>
  <c r="G92" i="1"/>
  <c r="H92" i="1"/>
  <c r="I92" i="1"/>
  <c r="I87" i="1"/>
  <c r="H87" i="1"/>
  <c r="G87" i="1"/>
  <c r="G82" i="1"/>
  <c r="I82" i="1"/>
  <c r="H82" i="1"/>
  <c r="G77" i="1"/>
  <c r="I77" i="1"/>
  <c r="H77" i="1"/>
  <c r="H72" i="1"/>
  <c r="G72" i="1"/>
  <c r="I72" i="1"/>
  <c r="I67" i="1"/>
  <c r="H67" i="1"/>
  <c r="G67" i="1"/>
  <c r="G62" i="1"/>
  <c r="I62" i="1"/>
  <c r="H62" i="1"/>
  <c r="G57" i="1"/>
  <c r="H57" i="1"/>
  <c r="I57" i="1"/>
  <c r="G52" i="1"/>
  <c r="I52" i="1"/>
  <c r="H52" i="1"/>
  <c r="G47" i="1"/>
  <c r="H47" i="1"/>
  <c r="I47" i="1"/>
  <c r="G42" i="1"/>
  <c r="H42" i="1"/>
  <c r="I42" i="1"/>
  <c r="I37" i="1"/>
  <c r="H37" i="1"/>
  <c r="G37" i="1"/>
  <c r="G32" i="1"/>
  <c r="I32" i="1"/>
  <c r="H32" i="1"/>
  <c r="H27" i="1"/>
  <c r="I27" i="1"/>
  <c r="G27" i="1"/>
  <c r="I22" i="1"/>
  <c r="H22" i="1"/>
  <c r="G22" i="1"/>
  <c r="I17" i="1"/>
  <c r="H17" i="1"/>
  <c r="G17" i="1"/>
  <c r="I12" i="1"/>
  <c r="H12" i="1"/>
  <c r="G2" i="1"/>
  <c r="G7" i="1"/>
  <c r="G12" i="1"/>
  <c r="G287" i="1" l="1"/>
  <c r="I7" i="1"/>
  <c r="H7" i="1"/>
  <c r="I2" i="1"/>
  <c r="I287" i="1" s="1"/>
  <c r="H2" i="1"/>
  <c r="H287" i="1" s="1"/>
  <c r="I263" i="1" l="1"/>
  <c r="G263" i="1"/>
  <c r="H248" i="1"/>
  <c r="G248" i="1"/>
  <c r="I203" i="1"/>
  <c r="H203" i="1"/>
  <c r="H263" i="1" l="1"/>
  <c r="I248" i="1"/>
  <c r="G233" i="1" l="1"/>
  <c r="H218" i="1"/>
  <c r="H233" i="1" l="1"/>
  <c r="I233" i="1"/>
  <c r="G218" i="1"/>
  <c r="G288" i="1" s="1"/>
  <c r="I218" i="1"/>
  <c r="I173" i="1"/>
  <c r="I158" i="1" l="1"/>
  <c r="I288" i="1" s="1"/>
  <c r="H158" i="1"/>
  <c r="H288" i="1" s="1"/>
</calcChain>
</file>

<file path=xl/comments1.xml><?xml version="1.0" encoding="utf-8"?>
<comments xmlns="http://schemas.openxmlformats.org/spreadsheetml/2006/main">
  <authors>
    <author>1</author>
    <author>janka</author>
  </authors>
  <commentList>
    <comment ref="C39" authorId="0" shapeId="0">
      <text>
        <r>
          <rPr>
            <b/>
            <sz val="9"/>
            <color indexed="81"/>
            <rFont val="Tahoma"/>
            <family val="2"/>
            <charset val="204"/>
          </rPr>
          <t>Указанные значения едины для всех субъектов Российской Федерации и определены в паспорте федерального проекта «Цифровое государственное управление».</t>
        </r>
      </text>
    </comment>
    <comment ref="C40" authorId="0" shapeId="0">
      <text>
        <r>
          <rPr>
            <b/>
            <sz val="9"/>
            <color indexed="81"/>
            <rFont val="Tahoma"/>
            <family val="2"/>
            <charset val="204"/>
          </rPr>
          <t>Указанные значения едины для всех субъектов Российской Федерации и определены в паспорте федерального проекта «Цифровое государственное управление».</t>
        </r>
      </text>
    </comment>
    <comment ref="C43" authorId="1" shapeId="0">
      <text>
        <r>
          <rPr>
            <b/>
            <sz val="9"/>
            <color indexed="81"/>
            <rFont val="Tahoma"/>
            <family val="2"/>
            <charset val="204"/>
          </rPr>
          <t>Примечание:</t>
        </r>
        <r>
          <rPr>
            <sz val="9"/>
            <color indexed="81"/>
            <rFont val="Tahoma"/>
            <family val="2"/>
            <charset val="204"/>
          </rPr>
          <t xml:space="preserve">
Обязательно в случае отсутствия показателя СС1</t>
        </r>
      </text>
    </comment>
    <comment ref="C52" authorId="1" shapeId="0">
      <text>
        <r>
          <rPr>
            <b/>
            <sz val="9"/>
            <color indexed="81"/>
            <rFont val="Tahoma"/>
            <family val="2"/>
            <charset val="204"/>
          </rPr>
          <t xml:space="preserve">Примечание:
</t>
        </r>
        <r>
          <rPr>
            <sz val="9"/>
            <color indexed="81"/>
            <rFont val="Tahoma"/>
            <family val="2"/>
            <charset val="204"/>
          </rPr>
          <t xml:space="preserve">Обязательно в случае отсутствия показателя  СС10 
</t>
        </r>
      </text>
    </comment>
    <comment ref="C55" authorId="1" shapeId="0">
      <text>
        <r>
          <rPr>
            <b/>
            <sz val="9"/>
            <color indexed="81"/>
            <rFont val="Tahoma"/>
            <family val="2"/>
            <charset val="204"/>
          </rPr>
          <t>Примечание:</t>
        </r>
        <r>
          <rPr>
            <sz val="9"/>
            <color indexed="81"/>
            <rFont val="Tahoma"/>
            <family val="2"/>
            <charset val="204"/>
          </rPr>
          <t xml:space="preserve">
Обязательно в случае отсутствия показателей СС12 и СС13 </t>
        </r>
      </text>
    </comment>
  </commentList>
</comments>
</file>

<file path=xl/comments2.xml><?xml version="1.0" encoding="utf-8"?>
<comments xmlns="http://schemas.openxmlformats.org/spreadsheetml/2006/main">
  <authors>
    <author>janka</author>
  </authors>
  <commentList>
    <comment ref="C167" authorId="0" shapeId="0">
      <text>
        <r>
          <rPr>
            <b/>
            <sz val="9"/>
            <color indexed="81"/>
            <rFont val="Tahoma"/>
            <family val="2"/>
            <charset val="204"/>
          </rPr>
          <t>Примечание:</t>
        </r>
        <r>
          <rPr>
            <sz val="9"/>
            <color indexed="81"/>
            <rFont val="Tahoma"/>
            <family val="2"/>
            <charset val="204"/>
          </rPr>
          <t xml:space="preserve">
Обязательно в случае отсутствия реализации мероприятия 6.1.1.1.</t>
        </r>
      </text>
    </comment>
    <comment ref="C227" authorId="0" shapeId="0">
      <text>
        <r>
          <rPr>
            <b/>
            <sz val="9"/>
            <color indexed="81"/>
            <rFont val="Tahoma"/>
            <family val="2"/>
            <charset val="204"/>
          </rPr>
          <t>Примечание:</t>
        </r>
        <r>
          <rPr>
            <sz val="9"/>
            <color indexed="81"/>
            <rFont val="Tahoma"/>
            <family val="2"/>
            <charset val="204"/>
          </rPr>
          <t xml:space="preserve">
Обязательно в случае отсутствии реализации мероприятия 6.4.1.1.</t>
        </r>
      </text>
    </comment>
    <comment ref="C237" authorId="0" shapeId="0">
      <text>
        <r>
          <rPr>
            <b/>
            <sz val="9"/>
            <color indexed="81"/>
            <rFont val="Tahoma"/>
            <family val="2"/>
            <charset val="204"/>
          </rPr>
          <t>Примечание:</t>
        </r>
        <r>
          <rPr>
            <sz val="9"/>
            <color indexed="81"/>
            <rFont val="Tahoma"/>
            <family val="2"/>
            <charset val="204"/>
          </rPr>
          <t xml:space="preserve">
Мероприятие рекомендовано</t>
        </r>
      </text>
    </comment>
    <comment ref="C242" authorId="0" shapeId="0">
      <text>
        <r>
          <rPr>
            <b/>
            <sz val="9"/>
            <color indexed="81"/>
            <rFont val="Tahoma"/>
            <family val="2"/>
            <charset val="204"/>
          </rPr>
          <t>Примечание:</t>
        </r>
        <r>
          <rPr>
            <sz val="9"/>
            <color indexed="81"/>
            <rFont val="Tahoma"/>
            <family val="2"/>
            <charset val="204"/>
          </rPr>
          <t xml:space="preserve">
Обязательно в случае отсутствии реализации мероприятия 6.5.1.1.</t>
        </r>
      </text>
    </comment>
  </commentList>
</comments>
</file>

<file path=xl/comments3.xml><?xml version="1.0" encoding="utf-8"?>
<comments xmlns="http://schemas.openxmlformats.org/spreadsheetml/2006/main">
  <authors>
    <author>1</author>
  </authors>
  <commentList>
    <comment ref="B1" authorId="0" shapeId="0">
      <text>
        <r>
          <rPr>
            <b/>
            <sz val="9"/>
            <color indexed="81"/>
            <rFont val="Tahoma"/>
            <family val="2"/>
            <charset val="204"/>
          </rPr>
          <t>Указывается код показателя из Раздела 1.</t>
        </r>
      </text>
    </comment>
  </commentList>
</comments>
</file>

<file path=xl/sharedStrings.xml><?xml version="1.0" encoding="utf-8"?>
<sst xmlns="http://schemas.openxmlformats.org/spreadsheetml/2006/main" count="1513" uniqueCount="521">
  <si>
    <t>Код(ы) показателей, на которые направлен проект (мероприятие)</t>
  </si>
  <si>
    <t>Проект «Цифровой профиль учащегося»</t>
  </si>
  <si>
    <t>Всего, в том числе:</t>
  </si>
  <si>
    <t>за счет средств бюджета субъекта Российской Федерации</t>
  </si>
  <si>
    <t>за счет средств федерального бюджета</t>
  </si>
  <si>
    <t>за счет средств местных бюджетов</t>
  </si>
  <si>
    <t>за счет внебюджетных источников</t>
  </si>
  <si>
    <t>Проект «Индивидуальные образовательные траектории учащихся»</t>
  </si>
  <si>
    <t>Проект «Верифицированные цифровой образовательный контент и цифровые образовательные сервисы для обучения»</t>
  </si>
  <si>
    <t>Иные проекты,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</si>
  <si>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Проект «Запись к врачу онлайн»</t>
  </si>
  <si>
    <t>Проект «Электронная медицинская карта»</t>
  </si>
  <si>
    <t>Проект «Дистанционный мониторинг состояния здоровья»</t>
  </si>
  <si>
    <t>Проект «Единый электронный архив медицинских исследований»</t>
  </si>
  <si>
    <t>Проект «Врачебный консилиум онлайн»</t>
  </si>
  <si>
    <t>Проект «Врачебная консультация онлайн»</t>
  </si>
  <si>
    <t>Проект «Электронный рецепт»</t>
  </si>
  <si>
    <t>Проект «Электронный персонифицированный учет медикаментов и медицинских изделий»</t>
  </si>
  <si>
    <t>Проект «Единая онлайн служба диспетчеризации машин скорой медицинской помощи»</t>
  </si>
  <si>
    <t>Проект «Цифровая система голосования собственников многоквартирных домов»</t>
  </si>
  <si>
    <t>Проект «Жилищно-коммунальные услуги онлайн»</t>
  </si>
  <si>
    <t>Проект «Обеспечение полноты информации о деятельности управляющих компаний, товариществ собственников жилья, ресурсоснабжающих организаций в ГИС «ЖКХ»</t>
  </si>
  <si>
    <t>Проект «Обеспечение подключения диспетчерских служб муниципальных районов и городских округов к системам мониторинга инцидентов и аварий на объектах жилищно-коммунального хозяйства»</t>
  </si>
  <si>
    <t>Проект «Цифровой реестр аварийного жилья»</t>
  </si>
  <si>
    <t>Проект «Повышение числа граждан, участвующих онлайн в обсуждении вопросов городского развития»</t>
  </si>
  <si>
    <t>Проект «Развитие системы безналичной оплаты проезда в общественном транспорте»</t>
  </si>
  <si>
    <t>ОТ1</t>
  </si>
  <si>
    <t>Проект «Обеспечение цифрового доступа граждан к информации о движении общественного транспорта»</t>
  </si>
  <si>
    <t>ОТ2</t>
  </si>
  <si>
    <t>Проект «Обеспечение общественного транспорта системами видеонаблюдения»</t>
  </si>
  <si>
    <t>ОТ3</t>
  </si>
  <si>
    <t>Проект «Обеспечение электронного юридически значимого документооборота между органами исполнительной власти, местного самоуправления и подведомственными им учреждениями»</t>
  </si>
  <si>
    <t>Проект «Оптимизация системы предоставления государственных и муниципальных услуг в целях сокращения регламентного срока их оказания в 3 раза»</t>
  </si>
  <si>
    <t>Проект «Обеспечение мониторинга и контроля сроков и качества предоставления государственных и муниципальных услуг»</t>
  </si>
  <si>
    <t>Проект «Осуществление контрольно-надзорной деятельности, дистанционно в цифровом формате»</t>
  </si>
  <si>
    <t>Проект «Переход на реестровую модель предоставления государственных и муниципальных услуг и/или проактивный режим их предоставления с предоставлением результата оказания услуги в электронном виде на ЕПГУ»</t>
  </si>
  <si>
    <t>№
п/п</t>
  </si>
  <si>
    <t>Общий объем финансирования, в том числе:</t>
  </si>
  <si>
    <t>Показатель Программы</t>
  </si>
  <si>
    <t>Методика расчета показателя</t>
  </si>
  <si>
    <t>1.</t>
  </si>
  <si>
    <t>1. Общие положения</t>
  </si>
  <si>
    <t>2. Основные понятия и определения</t>
  </si>
  <si>
    <t>3. Источники информации</t>
  </si>
  <si>
    <t>4. Алгоритм расчета показателя</t>
  </si>
  <si>
    <t>5. Оценки и допущения</t>
  </si>
  <si>
    <t xml:space="preserve">6. Ссылка на документ, которым утверждена методика расчёта показателя (при наличии) </t>
  </si>
  <si>
    <t>2.</t>
  </si>
  <si>
    <t>Наименование показателя N</t>
  </si>
  <si>
    <t>Наименование показателя цифровой трансформации (ПЦТ)</t>
  </si>
  <si>
    <t>Код(ы) ПЦТР, на который направлен показатель</t>
  </si>
  <si>
    <t>Единица измерения показателя</t>
  </si>
  <si>
    <t>Начальное (базовое) значение показателя (текущий финансовый год)</t>
  </si>
  <si>
    <t>ЦОС1</t>
  </si>
  <si>
    <t>Доля учащихся, по которым осуществляется ведение цифрового профиля</t>
  </si>
  <si>
    <t>%</t>
  </si>
  <si>
    <t>ЦОС2</t>
  </si>
  <si>
    <t>Доля учащихся, которым предложены рекомендации по повышению качества обучения и формированию индивидуальных траекторий с использованием данных цифрового портфолио учащегося</t>
  </si>
  <si>
    <t>ЦОС3</t>
  </si>
  <si>
    <t>Доля педагогических работников, получивших возможность использования верифицированного цифрового образовательного контента и цифровых образовательных сервисов</t>
  </si>
  <si>
    <t>ЦОС4</t>
  </si>
  <si>
    <t>Доля учащихся, имеющих возможность бесплатного доступа к верифицированному цифровому образовательному контенту и сервисам для самостоятельной подготовки</t>
  </si>
  <si>
    <t>ЦОС5</t>
  </si>
  <si>
    <t>Доля заданий в электронной форме для учащихся, проверяемых с использованием технологий автоматизированной проверки</t>
  </si>
  <si>
    <t>ЦОСk</t>
  </si>
  <si>
    <t>ЦКЗ1</t>
  </si>
  <si>
    <t>Доля записей на прием к врачу, совершенных гражданами дистанционно, в том числе на региональных порталах государственных услуг</t>
  </si>
  <si>
    <t>ЦКЗ2</t>
  </si>
  <si>
    <t>Доля граждан, у которых сформированы интегрированные электронные медицинские карты, доступные в том числе на Единого портала государственных и муниципальных услуг (функций) (далее – ЕПГУ)</t>
  </si>
  <si>
    <t>ЦКЗ3</t>
  </si>
  <si>
    <t>Доля граждан, находящихся на диспансерном наблюдении, по которым обеспечен дистанционный мониторинг состояния здоровья, в том числе на ЕПГУ</t>
  </si>
  <si>
    <t>ЦКЗ4</t>
  </si>
  <si>
    <t>Доля медицинских организаций, осуществляющих централизованную обработку и хранение в электронном виде результатов диагностических исследований</t>
  </si>
  <si>
    <t>ЦКЗ5</t>
  </si>
  <si>
    <t>Доля врачебных консилиумов, проводимых субъектами Российской Федерации с Федеральным государственным бюджетным учреждением «Национальный медицинский исследовательский центр гематологии» Минздрава России с использованием видео-конференц-связи</t>
  </si>
  <si>
    <t>ЦКЗ6</t>
  </si>
  <si>
    <t>Доля консультаций, проводимых врачом с пациентом, в том числе на ЕПГУ, с использованием видео-конференц-связи</t>
  </si>
  <si>
    <t>ЦКЗ7</t>
  </si>
  <si>
    <t>Доля граждан, которым доступны врачебные назначения (рецепты) в форме электронного документа в том числе на ЕПГУ</t>
  </si>
  <si>
    <t>ЦКЗ8</t>
  </si>
  <si>
    <t>Доля приобретаемых за бюджетные средства лекарственных средств и препаратов, по которым обеспечен централизованный учет их распределения и использования</t>
  </si>
  <si>
    <t>ЦКЗ9</t>
  </si>
  <si>
    <t>Доля станций (отделений) скорой медицинской помощи, подключенных к единой электронной системе диспетчеризации</t>
  </si>
  <si>
    <t>ЦКЗk</t>
  </si>
  <si>
    <t>ПЦТ отрасли здравоохранения</t>
  </si>
  <si>
    <t>ГХС1</t>
  </si>
  <si>
    <t>Доля общих собраний собственников помещений в многоквартирных домах, проведенных посредством электронного голосования, от общего количества проведенных общих собраний собственников</t>
  </si>
  <si>
    <t>ГХС2</t>
  </si>
  <si>
    <t>Доля услуг по управлению многоквартирным домом и содержанию общего имущества, оплаченных онлайн</t>
  </si>
  <si>
    <t>ГХС3</t>
  </si>
  <si>
    <t>Доля коммунальных услуг, оплаченных онлайн</t>
  </si>
  <si>
    <t>ГХС4</t>
  </si>
  <si>
    <t>Доля управляющих организаций, раскрывающих информацию в полном объеме в государственную информационную систему жилищно-коммунального хозяйства</t>
  </si>
  <si>
    <t>ГХС5</t>
  </si>
  <si>
    <t>Доля ресурсоснабжающих организаций, раскрывающих информацию в полном объеме в государственную информационную систему жилищно-коммунального хозяйства</t>
  </si>
  <si>
    <t>ГХС6</t>
  </si>
  <si>
    <t>Доля диспетчерских служб муниципальных районов и городских округов, подключенных к системам мониторинга инцидентов и аварий на объектах жилищно-коммунального хозяйства</t>
  </si>
  <si>
    <t>ГХС7</t>
  </si>
  <si>
    <t>Доля аварийного жилого фонда, внесенного в цифровой реестр аварийного жилья</t>
  </si>
  <si>
    <t>ГХС8</t>
  </si>
  <si>
    <t>Доля жителей городов в возрасте старше 14 лет, зарегистрированных на специализированных информационных ресурсах по вопросам городского развития</t>
  </si>
  <si>
    <t>ГХСk</t>
  </si>
  <si>
    <t>Доля автобусов, осуществляющих регулярные перевозки пассажиров в городском, пригородном и междугородном (в пределах субъекта Российской Федерации) сообщении, для которых обеспечена в открытом доступе информация об их реальном движении по маршруту</t>
  </si>
  <si>
    <t>ОТk</t>
  </si>
  <si>
    <t>ГУ1</t>
  </si>
  <si>
    <t>Доля видов сведений в государственных или региональных информационных системах, доступных в электронном виде, необходимых для оказания массовых социально значимых услуг</t>
  </si>
  <si>
    <t>ГУ2</t>
  </si>
  <si>
    <t>Доля электронного юридически значимого документооборота между органами исполнительной власти, местного самоуправления и подведомственными им учреждениями в субъекте Российской Федерации</t>
  </si>
  <si>
    <t>ГУ3</t>
  </si>
  <si>
    <t>Сокращение регламентного времени предоставления государственных и муниципальных услуг в 3 раза при оказании услуг в электронном виде на ЕПГУ и (или) региональном портале государственных услуг</t>
  </si>
  <si>
    <t>ГУ4</t>
  </si>
  <si>
    <t>Доля государственных и муниципальных услуг, предоставленных без нарушения регламентного срока при оказании услуг в электронном виде на ЕПГУ и (или) региональном портале государственном услуг</t>
  </si>
  <si>
    <t>ГУ5</t>
  </si>
  <si>
    <t>Доля проверок в рамках контрольно-надзорной деятельности, проведенных дистанционно, в том числе с использованием чек-листов в электронном виде</t>
  </si>
  <si>
    <t>ГУ6</t>
  </si>
  <si>
    <t>Количество государственных услуг, предоставляемых органами государственной власти в реестровой модели и/или в проактивном режиме с предоставлением результата в электронном виде на ЕПГУ</t>
  </si>
  <si>
    <t>Шт.</t>
  </si>
  <si>
    <t>ГУ7</t>
  </si>
  <si>
    <t>Уровень удовлетворенности качеством предоставления массовых социально значимых государственных и муниципальных услуг в электронном виде с использованием ЕПГУ</t>
  </si>
  <si>
    <t>Балл</t>
  </si>
  <si>
    <t>ГУ8</t>
  </si>
  <si>
    <t>ГУ9</t>
  </si>
  <si>
    <t>ГУk</t>
  </si>
  <si>
    <t>ПЦТ государственного управления</t>
  </si>
  <si>
    <t>СС1</t>
  </si>
  <si>
    <t>СС2</t>
  </si>
  <si>
    <t>СС3</t>
  </si>
  <si>
    <t>СС4</t>
  </si>
  <si>
    <t>СС5</t>
  </si>
  <si>
    <t>ИРП1</t>
  </si>
  <si>
    <t>ИРПk</t>
  </si>
  <si>
    <t>Доля автобусов, осуществляющих регулярные перевозки пассажиров в городском, пригородном и междугородном (в пределах субъекта Российской Федерации) сообщении, оснащенных системами безналичной оплаты проезда</t>
  </si>
  <si>
    <t>Доля обращений за получением массовых социально значимых государственных и муниципальных услуг в электронном виде с использованием Единого портала государственных и муниципальных услуг (функций), без необходимости личного посещения органов государственной власти, органов местного самоуправления и МФЦ, от общего количества таких услуг</t>
  </si>
  <si>
    <t>Доля массовых социально значимых государственных и муниципальных услуг в электронном виде, предоставляемых с использованием ЕПГУ, от общего количества таких услуг, предоставляемых в электронном виде</t>
  </si>
  <si>
    <t>Код показателя</t>
  </si>
  <si>
    <t xml:space="preserve">Наименование показателя </t>
  </si>
  <si>
    <t>Иные проекты направления «Здравоохранение»,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</si>
  <si>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ПЦТ отрасли образования и науки</t>
  </si>
  <si>
    <t>ПЦТ развития городской среды</t>
  </si>
  <si>
    <t>ПЦТ транспорта и логистики</t>
  </si>
  <si>
    <t>ССk</t>
  </si>
  <si>
    <t>ПЦТ социальной сферы</t>
  </si>
  <si>
    <t>Ответственный ОИВ субъекта</t>
  </si>
  <si>
    <t>Переход на использование подсистемы установления и выплат ЕГИССО для назначении и предоставления мер социальной поддержки (прием заявлений от гражданина, формирование межведомственных запросов и обработка ответов, формирование расчетно-платежных и иных документов)</t>
  </si>
  <si>
    <t>6.1.1.</t>
  </si>
  <si>
    <t>6.1.2.</t>
  </si>
  <si>
    <t>6.2.2.</t>
  </si>
  <si>
    <t>Вывод на ЕПГУ и РПГУ (при необходимости) заявлений на получение региональных и муниципальных мер социальной поддержки</t>
  </si>
  <si>
    <t>6.2.3.</t>
  </si>
  <si>
    <t>6.2.4.</t>
  </si>
  <si>
    <t>Сокращение сроков предоставления региональных и муниципальных мер социальной поддержки до уровня не более пяти рабочих дней</t>
  </si>
  <si>
    <t>6.2.1.</t>
  </si>
  <si>
    <t>Исключение сбора с граждан документов при предоставлении мер социальной поддержки регионального и муниципального уровня</t>
  </si>
  <si>
    <t>Обеспечение привязки региональных и муниципальных мер социальной поддержки в ЕГИССО к жизненным событиям для обеспечения проактивного информирования граждан о положенных им мерах (в том числе по жизненным событиям: ветеран труда, достижение определенного возраста, установление опеки, статус многодетной семьи, статус лица, пострадавшего от воздействия радиации и др.).</t>
  </si>
  <si>
    <t>Перевод в проактивный (беззаявительный) формат предоставления мер социальной поддержки регионального и муниципального уровня</t>
  </si>
  <si>
    <t>6.3.1.</t>
  </si>
  <si>
    <t>6.3.2.</t>
  </si>
  <si>
    <t>Переход на использование подсистемы установления и выплат ЕГИССО для назначения государственной социальной помощи на основании социального контракта (прием заявлений от гражданина, формирование программы социальной адаптации (далее - ПСА), формирование межведомственных запросов и обработка ответов, принятие решений, учет сведений о заключенных социальных контрактах и ПСА и о результатах мониторинга исполнения ПСА и расторжения социального контракта, проверка наличия ограничений к заключению социального контракта с гражданином)</t>
  </si>
  <si>
    <t>6.4.1.</t>
  </si>
  <si>
    <t>6.4.2.</t>
  </si>
  <si>
    <t>6.5.1.</t>
  </si>
  <si>
    <t>6.5.2.</t>
  </si>
  <si>
    <t>Обеспечить информационное наполнение и последующую актуализацию экспертной системы ИС ЕКЦ по темам, относящимся к компетенции соответствующего органа государственной власти и/или государственного учреждения.</t>
  </si>
  <si>
    <t>Обеспечить функционирование операторов-экспертов второй линии ИС ЕКЦ для предоставления детализированной и (или) персонифицированной информации по профильным вопросам, относящимся к компетенции соответствующего органа государственной власти и/или государственного учреждения.</t>
  </si>
  <si>
    <t>Доля мер социальной поддержки регионального и муниципального уровня, которые назначаются и предоставляются с использованием подсистемы установления и выплат ЕГИССО</t>
  </si>
  <si>
    <t>Доля требований к интеграции ведомственной информационной системы органа социальной защиты и ЕГИССО, обеспеченных органом социальной защиты</t>
  </si>
  <si>
    <t>Доля региональных и муниципальных мер социальной поддержки, по которым граждане имеют возможность подать заявление через Единый портал государственных услуг</t>
  </si>
  <si>
    <t>Доля региональных и муниципальных мер социальной поддержки, которые назначаются в срок, не превышающий 5 рабочих дней</t>
  </si>
  <si>
    <t>Доля сведений, необходимых для назначения региональных и муниципальных мер социальной поддержки, получаемых органом социальной защиты посредством межведомственного электронного взаимодействия</t>
  </si>
  <si>
    <t>СС6</t>
  </si>
  <si>
    <t>СС7</t>
  </si>
  <si>
    <t>СС8</t>
  </si>
  <si>
    <t>СС9</t>
  </si>
  <si>
    <t>СС10</t>
  </si>
  <si>
    <t>СС11</t>
  </si>
  <si>
    <t>Доля региональных и муниципальных мер социальной защиты, по которым органом социальной защиты обеспечено заполнение информации в классификаторе ЕГИССО и обеспечена привязка к жизненным событиям, реализованным в ЕГИССО</t>
  </si>
  <si>
    <t xml:space="preserve">Доля мер социальной поддержки регионального уровня, которые граждане получают в проактивном формате по реквизитам счетов, направляемых гражданами посредством </t>
  </si>
  <si>
    <t>Доля статусов ветерана Великой Отечественной войны, ветерана труда, лица, пострадавшего от воздействия радиации, многодетной семьи, ребенка-сироты, присвоенных в ЕГИССО с формированием реестровой записи</t>
  </si>
  <si>
    <t>да/нет</t>
  </si>
  <si>
    <t>СС12</t>
  </si>
  <si>
    <t>СС13</t>
  </si>
  <si>
    <t>СС14</t>
  </si>
  <si>
    <t>Доля граждан, нуждающихся в долговременном уходе и которым сформирована ИППСУ посредством ЕГИССО</t>
  </si>
  <si>
    <t xml:space="preserve">Реестр поставщиков социальных услуг и регистра получателей социальных услуг ведется в ЕГИССО </t>
  </si>
  <si>
    <t>СС15</t>
  </si>
  <si>
    <t>СС16</t>
  </si>
  <si>
    <t>СС17</t>
  </si>
  <si>
    <t>Доля государственных услуг в области содействия занятости населения, установленных нормативными актами федерального уровня, предоставляемых в субъекте Российской Федерации в электронном виде посредством единой цифровой платформы «Работа в России»</t>
  </si>
  <si>
    <t>Доля поступающих обращений, обрабатываемых посредством голосового или текстового каналов без участия оператора от общего количества обращений, поступивших от граждан</t>
  </si>
  <si>
    <t>Доля органов государственной власти субъекта Российской Федерации и государственных учреждений в сфере социальной защиты населения, в которых обеспечено подключение и организована работа в ИС ЕКЦ</t>
  </si>
  <si>
    <t>Иные проекты направления «Государственное управление»,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</si>
  <si>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Иные проекты направления «Образование и наука»,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</si>
  <si>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Иные проекты направления «Развитие городской среды»,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</si>
  <si>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Иные проекты направления «Транспорт и логистика», исходя из приоритетов цифровой трансформации региона в соответствии документами стратегического планирования, разрабатываемыми на уровне на уровне субъекта Российской Федерации</t>
  </si>
  <si>
    <t>Иные проекты направления «Социальная сфера», исходя из приоритетов цифровой трансформации региона в соответствии документами стратегического планирования, разрабатываемыми на уровне субъекта Российской Федерации</t>
  </si>
  <si>
    <t>Обеспечение  интеграции собственных информационных систем с ЕГИССО в соответствии с требованиями, установленными Правительством Российской Федерации</t>
  </si>
  <si>
    <t>Создание банков данных льготных категорий граждан в ЕГИССО</t>
  </si>
  <si>
    <t>Ретроконверсия в ЕГИССО сведений, находящихся в распоряжении органов социальной защиты субъекта Российской Федерации, в банк данных: ветеранов Великой Отечественной войны и приравненных к ним лиц; лиц, пострадавших от воздействия радиации; ветеранов труд; детей-сирот; многодетных семей</t>
  </si>
  <si>
    <t>Переход на реестровый принцип присвоения статусов ветерана Великой Отечественной войны, ветерана труда, лица, пострадавшего от воздействия радиации, многодетной семьи, ребенка-сироты, при котором принятие решений уполномоченными органами субъекта Российской Федерации осуществляется посредством регистрации таких решений в соответствующем банке данных ЕГИССО</t>
  </si>
  <si>
    <t>Реализация положений Федерального закона от 30 апреля 2021 г.  
№ 134-ФЗ "О внесении изменений в Федеральный закон "О государственной социальной помощи" по обеспечению мер социальной поддержки посредством Единой государственной системы социального обеспечения</t>
  </si>
  <si>
    <t>Перевод мер социальной поддержки в формат "Социального казначейства"</t>
  </si>
  <si>
    <t>Предоставление государственной социальной помощи на основании социального контракта</t>
  </si>
  <si>
    <t>Создание Цифровой платформы системы долговременного ухода</t>
  </si>
  <si>
    <t>6.6.1.</t>
  </si>
  <si>
    <t>6.6.2.</t>
  </si>
  <si>
    <t>СЗН 2.0 (Модернизации государственной службы занятости населения)</t>
  </si>
  <si>
    <t>Процесс предоставления гражданам государственной услуги по содействию гражданам в поиске подходящей работы, а работодателям в подборе необходимых работников, осуществляется с использованием единой цифровой платформы "Работа в России"</t>
  </si>
  <si>
    <t>Процесс предоставления гражданам остальных государственных услуг в области содействия занятости населения осуществляется с использованием функционала единой цифровой платформы "Работа в России"</t>
  </si>
  <si>
    <t xml:space="preserve">Создание информационной системы «Единый контакт  ̶  центр взаимодействия с гражданами» </t>
  </si>
  <si>
    <t>6.7.1.</t>
  </si>
  <si>
    <t>6.7.2.</t>
  </si>
  <si>
    <t>Направление</t>
  </si>
  <si>
    <t>Образование и наука</t>
  </si>
  <si>
    <t>Источники финансирования</t>
  </si>
  <si>
    <t>1.1.2.</t>
  </si>
  <si>
    <t>1.1.1.</t>
  </si>
  <si>
    <t>1.1.3.</t>
  </si>
  <si>
    <t>1.1.4.</t>
  </si>
  <si>
    <t>1.2.1.</t>
  </si>
  <si>
    <t>1.2.2.</t>
  </si>
  <si>
    <t>1.2.3.</t>
  </si>
  <si>
    <t>1.2.4.</t>
  </si>
  <si>
    <t>Обеспеченность финансированием</t>
  </si>
  <si>
    <t>1.3.1.</t>
  </si>
  <si>
    <t>1.3.2.</t>
  </si>
  <si>
    <t>1.3.3.</t>
  </si>
  <si>
    <t>1.3.4.</t>
  </si>
  <si>
    <t>ЦОС1; ЦОС2</t>
  </si>
  <si>
    <t>Здравоохранение</t>
  </si>
  <si>
    <t>2.2.1.</t>
  </si>
  <si>
    <t>2.2.2.</t>
  </si>
  <si>
    <t>2.2.3.</t>
  </si>
  <si>
    <t>2.2.4.</t>
  </si>
  <si>
    <t>2.1.1.</t>
  </si>
  <si>
    <t>2.1.2.</t>
  </si>
  <si>
    <t>2.1.3.</t>
  </si>
  <si>
    <t>2.1.4.</t>
  </si>
  <si>
    <t>2.3.1.</t>
  </si>
  <si>
    <t>2.3.2.</t>
  </si>
  <si>
    <t>2.3.3.</t>
  </si>
  <si>
    <t>2.3.4.</t>
  </si>
  <si>
    <t>2.4.1.</t>
  </si>
  <si>
    <t>2.4.2.</t>
  </si>
  <si>
    <t>2.4.3.</t>
  </si>
  <si>
    <t>2.4.4.</t>
  </si>
  <si>
    <t>2.5.1.</t>
  </si>
  <si>
    <t>2.5.2.</t>
  </si>
  <si>
    <t>2.5.3.</t>
  </si>
  <si>
    <t>2.5.4.</t>
  </si>
  <si>
    <t>2.6.1.</t>
  </si>
  <si>
    <t>2.6.2.</t>
  </si>
  <si>
    <t>2.6.3.</t>
  </si>
  <si>
    <t>2.6.4.</t>
  </si>
  <si>
    <t>2.7.1.</t>
  </si>
  <si>
    <t>2.7.2.</t>
  </si>
  <si>
    <t>2.7.3.</t>
  </si>
  <si>
    <t>2.7.4.</t>
  </si>
  <si>
    <t>2.8.1.</t>
  </si>
  <si>
    <t>2.8.2.</t>
  </si>
  <si>
    <t>2.8.3.</t>
  </si>
  <si>
    <t>2.8.4.</t>
  </si>
  <si>
    <t>2.9.1.</t>
  </si>
  <si>
    <t>2.9.2.</t>
  </si>
  <si>
    <t>2.9.3.</t>
  </si>
  <si>
    <t>2.9.4.</t>
  </si>
  <si>
    <t>1.N.1.</t>
  </si>
  <si>
    <t>1.N.2.</t>
  </si>
  <si>
    <t>1.N.3.</t>
  </si>
  <si>
    <t>1.N.4.</t>
  </si>
  <si>
    <t>2.N.1.</t>
  </si>
  <si>
    <t>2.N.2.</t>
  </si>
  <si>
    <t>2.N.3.</t>
  </si>
  <si>
    <t>2.N.4.</t>
  </si>
  <si>
    <t>Развитие городской среды</t>
  </si>
  <si>
    <t>3.1.1.</t>
  </si>
  <si>
    <t>3.1.2.</t>
  </si>
  <si>
    <t>3.1.3.</t>
  </si>
  <si>
    <t>3.1.4.</t>
  </si>
  <si>
    <t>3.2.1.</t>
  </si>
  <si>
    <t>3.2.2.</t>
  </si>
  <si>
    <t>3.2.3.</t>
  </si>
  <si>
    <t>3.2.4.</t>
  </si>
  <si>
    <t>ГХС2; ГХС3</t>
  </si>
  <si>
    <t>ГХС4; ГХС5</t>
  </si>
  <si>
    <t>3.3.1.</t>
  </si>
  <si>
    <t>3.3.2.</t>
  </si>
  <si>
    <t>3.3.3.</t>
  </si>
  <si>
    <t>3.3.4.</t>
  </si>
  <si>
    <t>3.4.1.</t>
  </si>
  <si>
    <t>3.4.2.</t>
  </si>
  <si>
    <t>3.4.3.</t>
  </si>
  <si>
    <t>3.4.4.</t>
  </si>
  <si>
    <t>3.5.1.</t>
  </si>
  <si>
    <t>3.5.2.</t>
  </si>
  <si>
    <t>3.5.3.</t>
  </si>
  <si>
    <t>3.5.4.</t>
  </si>
  <si>
    <t>3.6.1.</t>
  </si>
  <si>
    <t>3.6.2.</t>
  </si>
  <si>
    <t>3.6.3.</t>
  </si>
  <si>
    <t>3.6.4.</t>
  </si>
  <si>
    <t>3.N.1.</t>
  </si>
  <si>
    <t>3.N.2.</t>
  </si>
  <si>
    <t>3.N.3.</t>
  </si>
  <si>
    <t>3.N.4.</t>
  </si>
  <si>
    <t>Транспорт и логистика</t>
  </si>
  <si>
    <t>4.1.2.</t>
  </si>
  <si>
    <t>4.1.1.</t>
  </si>
  <si>
    <t>4.1.3.</t>
  </si>
  <si>
    <t>4.1.4.</t>
  </si>
  <si>
    <t>4.2.1.</t>
  </si>
  <si>
    <t>4.2.2.</t>
  </si>
  <si>
    <t>4.2.3.</t>
  </si>
  <si>
    <t>4.2.4.</t>
  </si>
  <si>
    <t>4.3.1.</t>
  </si>
  <si>
    <t>4.3.2.</t>
  </si>
  <si>
    <t>4.3.3.</t>
  </si>
  <si>
    <t>4.3.4.</t>
  </si>
  <si>
    <t>4.N.1.</t>
  </si>
  <si>
    <t>4.N.2.</t>
  </si>
  <si>
    <t>4.N.3.</t>
  </si>
  <si>
    <t>4.N.4.</t>
  </si>
  <si>
    <t>Государственное управление</t>
  </si>
  <si>
    <t>5.1.1.</t>
  </si>
  <si>
    <t>5.1.2.</t>
  </si>
  <si>
    <t>5.1.3.</t>
  </si>
  <si>
    <t>5.1.4.</t>
  </si>
  <si>
    <t>5.2.1.</t>
  </si>
  <si>
    <t>5.2.2.</t>
  </si>
  <si>
    <t>5.2.3.</t>
  </si>
  <si>
    <t>5.2.4.</t>
  </si>
  <si>
    <t>5.3.1.</t>
  </si>
  <si>
    <t>5.3.2.</t>
  </si>
  <si>
    <t>5.3.3.</t>
  </si>
  <si>
    <t>5.3.4.</t>
  </si>
  <si>
    <t>ГУ4; ГУ7</t>
  </si>
  <si>
    <t>5.4.1.</t>
  </si>
  <si>
    <t>5.4.2.</t>
  </si>
  <si>
    <t>5.4.3.</t>
  </si>
  <si>
    <t>5.4.4.</t>
  </si>
  <si>
    <t>5.5.1.</t>
  </si>
  <si>
    <t>5.5.2.</t>
  </si>
  <si>
    <t>5.5.3.</t>
  </si>
  <si>
    <t xml:space="preserve">5.5.4. </t>
  </si>
  <si>
    <t>5.N.1.</t>
  </si>
  <si>
    <t>5.N.2.</t>
  </si>
  <si>
    <t>5.N.3.</t>
  </si>
  <si>
    <t>5.N.4.</t>
  </si>
  <si>
    <t>Социальная сфера</t>
  </si>
  <si>
    <t>Иные направления в соответствии с утвержденной Стратегией в области цифровой трансформации ключевых отраслей экономики, социальной сферы, государственного управления субъекта Российской Федерации</t>
  </si>
  <si>
    <t>7.N.1.</t>
  </si>
  <si>
    <t>7.N.2.</t>
  </si>
  <si>
    <t>7.N.3.</t>
  </si>
  <si>
    <t>7.N.4.</t>
  </si>
  <si>
    <r>
      <t xml:space="preserve">Ресурсное обеспечение (тыс. руб.)
</t>
    </r>
    <r>
      <rPr>
        <b/>
        <sz val="10"/>
        <color rgb="FF000000"/>
        <rFont val="Times New Roman"/>
        <family val="1"/>
        <charset val="204"/>
      </rPr>
      <t>2022 год</t>
    </r>
  </si>
  <si>
    <r>
      <t xml:space="preserve">Ресурсное обеспечение (тыс. руб.)
</t>
    </r>
    <r>
      <rPr>
        <b/>
        <sz val="10"/>
        <color rgb="FF000000"/>
        <rFont val="Times New Roman"/>
        <family val="1"/>
        <charset val="204"/>
      </rPr>
      <t>2023 год</t>
    </r>
  </si>
  <si>
    <r>
      <t xml:space="preserve">Ресурсное обеспечение (тыс. руб.)
</t>
    </r>
    <r>
      <rPr>
        <b/>
        <sz val="10"/>
        <color rgb="FF000000"/>
        <rFont val="Times New Roman"/>
        <family val="1"/>
        <charset val="204"/>
      </rPr>
      <t>2024 год</t>
    </r>
  </si>
  <si>
    <t>ЦОС3; ЦОС4; ЦОС5</t>
  </si>
  <si>
    <t>Ссылка на мероприятие в государственной программе субъекта Российской Федерации</t>
  </si>
  <si>
    <t>Выбрать из списка</t>
  </si>
  <si>
    <r>
      <t xml:space="preserve">Целевое значение 
</t>
    </r>
    <r>
      <rPr>
        <b/>
        <sz val="12"/>
        <color rgb="FF000000"/>
        <rFont val="Times New Roman"/>
        <family val="1"/>
        <charset val="204"/>
      </rPr>
      <t>2022 год</t>
    </r>
  </si>
  <si>
    <r>
      <t xml:space="preserve">Целевое значение 
</t>
    </r>
    <r>
      <rPr>
        <b/>
        <sz val="12"/>
        <color rgb="FF000000"/>
        <rFont val="Times New Roman"/>
        <family val="1"/>
        <charset val="204"/>
      </rPr>
      <t>2023 год</t>
    </r>
  </si>
  <si>
    <r>
      <t xml:space="preserve">Целевое значение 
</t>
    </r>
    <r>
      <rPr>
        <b/>
        <sz val="12"/>
        <color rgb="FF000000"/>
        <rFont val="Times New Roman"/>
        <family val="1"/>
        <charset val="204"/>
      </rPr>
      <t>2024 год</t>
    </r>
  </si>
  <si>
    <t>6.1.3.</t>
  </si>
  <si>
    <t>6.1.4.</t>
  </si>
  <si>
    <t>6.1.1.1.</t>
  </si>
  <si>
    <t>6.1.1.2.</t>
  </si>
  <si>
    <t>6.1.1.3.</t>
  </si>
  <si>
    <t>6.1.1.4.</t>
  </si>
  <si>
    <t>6.1.1.5.</t>
  </si>
  <si>
    <t>6.1.2.1.</t>
  </si>
  <si>
    <t>6.1.2.2.</t>
  </si>
  <si>
    <t>6.1.2.3.</t>
  </si>
  <si>
    <t>6.1.2.4.</t>
  </si>
  <si>
    <t>6.1.2.5.</t>
  </si>
  <si>
    <t>6.2.1.1.</t>
  </si>
  <si>
    <t>6.2.1.2.</t>
  </si>
  <si>
    <t>6.2.1.3.</t>
  </si>
  <si>
    <t>6.2.1.4.</t>
  </si>
  <si>
    <t>6.2.1.5.</t>
  </si>
  <si>
    <t>6.3.1.1.</t>
  </si>
  <si>
    <t>6.2.3.1.</t>
  </si>
  <si>
    <t>6.2.2.1.</t>
  </si>
  <si>
    <t>6.2.2.2.</t>
  </si>
  <si>
    <t>6.2.2.3.</t>
  </si>
  <si>
    <t>6.2.2.4.</t>
  </si>
  <si>
    <t>6.2.2.5.</t>
  </si>
  <si>
    <t>6.2.3.2.</t>
  </si>
  <si>
    <t>6.2.3.3.</t>
  </si>
  <si>
    <t>6.2.3.4.</t>
  </si>
  <si>
    <t>6.2.3.5.</t>
  </si>
  <si>
    <t>6.2.4.1.</t>
  </si>
  <si>
    <t>6.2.4.2.</t>
  </si>
  <si>
    <t>6.2.4.3.</t>
  </si>
  <si>
    <t>6.2.4.4.</t>
  </si>
  <si>
    <t>6.2.4.5.</t>
  </si>
  <si>
    <t>6.2.5.1.</t>
  </si>
  <si>
    <t>6.2.5.2.</t>
  </si>
  <si>
    <t>6.2.5.3.</t>
  </si>
  <si>
    <t>6.2.5.4.</t>
  </si>
  <si>
    <t>6.2.5.5.</t>
  </si>
  <si>
    <t>6.3.3.</t>
  </si>
  <si>
    <t>6.3.4.</t>
  </si>
  <si>
    <t>6.3.1.2.</t>
  </si>
  <si>
    <t>6.3.1.3.</t>
  </si>
  <si>
    <t>6.3.1.4.</t>
  </si>
  <si>
    <t>6.3.1.5.</t>
  </si>
  <si>
    <t>6.3.2.1.</t>
  </si>
  <si>
    <t>6.3.2.2.</t>
  </si>
  <si>
    <t>6.3.2.3.</t>
  </si>
  <si>
    <t>6.3.2.4.</t>
  </si>
  <si>
    <t>6.3.2.5.</t>
  </si>
  <si>
    <t>6.4.3.</t>
  </si>
  <si>
    <t>6.4.4.</t>
  </si>
  <si>
    <t>6.4.1.1.</t>
  </si>
  <si>
    <t>6.4.1.2.</t>
  </si>
  <si>
    <t>6.4.1.3.</t>
  </si>
  <si>
    <t>6.4.1.4.</t>
  </si>
  <si>
    <t>6.4.1.5.</t>
  </si>
  <si>
    <t>6.4.2.1.</t>
  </si>
  <si>
    <t>6.4.2.2.</t>
  </si>
  <si>
    <t>6.4.2.3.</t>
  </si>
  <si>
    <t>6.4.2.4.</t>
  </si>
  <si>
    <t>6.4.2.5.</t>
  </si>
  <si>
    <t>6.5.3.</t>
  </si>
  <si>
    <t>6.5.4.</t>
  </si>
  <si>
    <t>6.5.1.1.</t>
  </si>
  <si>
    <t>6.5.1.2.</t>
  </si>
  <si>
    <t>6.5.1.3.</t>
  </si>
  <si>
    <t>6.5.1.4.</t>
  </si>
  <si>
    <t>6.5.1.5.</t>
  </si>
  <si>
    <t>СС12; СС13</t>
  </si>
  <si>
    <t>6.5.2.1.</t>
  </si>
  <si>
    <t>6.5.2.2.</t>
  </si>
  <si>
    <t>6.5.2.3.</t>
  </si>
  <si>
    <t>6.5.2.4.</t>
  </si>
  <si>
    <t>6.5.2.5.</t>
  </si>
  <si>
    <t>6.6.3.</t>
  </si>
  <si>
    <t>6.6.4.</t>
  </si>
  <si>
    <t>6.6.1.1.</t>
  </si>
  <si>
    <t>6.6.1.2.</t>
  </si>
  <si>
    <t>6.6.1.3.</t>
  </si>
  <si>
    <t>6.6.1.4.</t>
  </si>
  <si>
    <t>6.6.1.5.</t>
  </si>
  <si>
    <t>6.6.2.1.</t>
  </si>
  <si>
    <t>6.6.2.2.</t>
  </si>
  <si>
    <t>6.6.2.3.</t>
  </si>
  <si>
    <t>6.6.2.4.</t>
  </si>
  <si>
    <t>6.6.2.5.</t>
  </si>
  <si>
    <t>6.7.3.</t>
  </si>
  <si>
    <t>6.7.4.</t>
  </si>
  <si>
    <t>6.7.1.1.</t>
  </si>
  <si>
    <t>6.7.1.2.</t>
  </si>
  <si>
    <t>6.7.1.3.</t>
  </si>
  <si>
    <t>6.7.1.4.</t>
  </si>
  <si>
    <t>6.7.1.5.</t>
  </si>
  <si>
    <t>6.7.2.1.</t>
  </si>
  <si>
    <t>6.7.2.2.</t>
  </si>
  <si>
    <t>6.7.2.3.</t>
  </si>
  <si>
    <t>6.7.2.4.</t>
  </si>
  <si>
    <t>6.7.2.5.</t>
  </si>
  <si>
    <t>6.N.1.</t>
  </si>
  <si>
    <t>6.N.2.</t>
  </si>
  <si>
    <t>6.N.4.</t>
  </si>
  <si>
    <t>6.N.3.</t>
  </si>
  <si>
    <t>РБ</t>
  </si>
  <si>
    <t>ФБ</t>
  </si>
  <si>
    <t>МБ</t>
  </si>
  <si>
    <t xml:space="preserve">Социальная сфера </t>
  </si>
  <si>
    <t>Иные региональные приоритеты (заполняется при наличии)</t>
  </si>
  <si>
    <t>Финансирование
не требуется</t>
  </si>
  <si>
    <t>Требуется финансирование
из федерального бюджета</t>
  </si>
  <si>
    <t>Требуется финансирование
из бюджета субъекта
 Российской Федерации</t>
  </si>
  <si>
    <t>1.1.5.</t>
  </si>
  <si>
    <t>6.1.5.</t>
  </si>
  <si>
    <t>1.2.5.</t>
  </si>
  <si>
    <t>1.3.5.</t>
  </si>
  <si>
    <t>1.N.5.</t>
  </si>
  <si>
    <t>2.1.5.</t>
  </si>
  <si>
    <t>2.2.5.</t>
  </si>
  <si>
    <t>2.3.5.</t>
  </si>
  <si>
    <t>2.4.5.</t>
  </si>
  <si>
    <t>2.5.5.</t>
  </si>
  <si>
    <t>2.6.5.</t>
  </si>
  <si>
    <t>2.7.5.</t>
  </si>
  <si>
    <t>2.8.5.</t>
  </si>
  <si>
    <t>2.9.5.</t>
  </si>
  <si>
    <t>2.N.5.</t>
  </si>
  <si>
    <t>3.1.5.</t>
  </si>
  <si>
    <t>3.2.5.</t>
  </si>
  <si>
    <t>3.3.5.</t>
  </si>
  <si>
    <t>3.4.5.</t>
  </si>
  <si>
    <t>3.5.5.</t>
  </si>
  <si>
    <t>3.6.5.</t>
  </si>
  <si>
    <t>3.N.5.</t>
  </si>
  <si>
    <t>4.1.5.</t>
  </si>
  <si>
    <t>4.2.5.</t>
  </si>
  <si>
    <t>4.3.5.</t>
  </si>
  <si>
    <t>4.N.5.</t>
  </si>
  <si>
    <t>5.1.5.</t>
  </si>
  <si>
    <t>5.2.5.</t>
  </si>
  <si>
    <t>5.3.5.</t>
  </si>
  <si>
    <t>5.4.5.</t>
  </si>
  <si>
    <t xml:space="preserve">5.5.5. </t>
  </si>
  <si>
    <t>5.N.5.</t>
  </si>
  <si>
    <t>6.2.5.</t>
  </si>
  <si>
    <t>6.4.5.</t>
  </si>
  <si>
    <t>6.3.5.</t>
  </si>
  <si>
    <t>6.5.5.</t>
  </si>
  <si>
    <t>6.6.5.</t>
  </si>
  <si>
    <t>6.7.5.</t>
  </si>
  <si>
    <t>6.N.5.</t>
  </si>
  <si>
    <t>7.N.5.</t>
  </si>
  <si>
    <t>Проекты (мероприятия) Программы</t>
  </si>
  <si>
    <t>Проект выполнен</t>
  </si>
  <si>
    <t>Доля автобусов, осуществляющих регулярные перевозки пассажиров городском, пригородном и междугородном (в пределах субъекта Российской Федерации) сообщении, оснащенных системами видеонаблюдения салонов (с функцией записи), соответствующих требованиям о защите персональных данных</t>
  </si>
  <si>
    <t>Доля сведений, необходимых для формирования банков данных ветеранов Великой Отечественной войны и приравненных к ним лиц, лиц, пострадавших от воздействия радиации, ветеранов труда, детей-сирот, многодетных семей, конвертированных органом социальной защиты в ЕГИССО</t>
  </si>
  <si>
    <t>Процесс заключения и оказания государственной социальной помощи на основании социального контракта, включая прием и обработку заявлений о предоставлении государственной социальной помощи на основании социального контракта, принятия решений о заключении социального контракта, формирование программы социальной адаптации и социального контракта, ведется посредством ПУВ ЕГИССО</t>
  </si>
  <si>
    <t>Переход на использование ЕГИССО для предоставления гражданам социального обслуживания, предусмотренного в рамках системы долговременного ухода (прием заявлений от гражданина, ведение реестра поставщиков социальных услуг, ведение регистра получателей социальных услуг, формирование индивидуальной программы предоставления социальных услуг, формирование межведомственных запросов и обработка ответов, принятие решений, учет оценки оказанных услуг в рамках СДУ (их объема и качества) и поставщиков социальных услуг, реализация механизма рейтингования поставщиков, график и журнал оказания услуг в рамках СДУ)</t>
  </si>
  <si>
    <t>ВБ</t>
  </si>
  <si>
    <t>Требуется финансирование из бюджета субъекта Российской Федерации и федерального бюджета</t>
  </si>
  <si>
    <t>Обеспечено финансированием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</si>
</sst>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204"/>
      <scheme val="minor"/>
    </font>
    <font>
      <sz val="10"/>
      <color rgb="FF000000"/>
      <name val="Times New Roman"/>
      <family val="1"/>
      <charset val="204"/>
    </font>
    <font>
      <sz val="8"/>
      <name val="Calibri"/>
      <family val="2"/>
      <charset val="204"/>
      <scheme val="minor"/>
    </font>
    <font>
      <b/>
      <sz val="10"/>
      <color rgb="FF000000"/>
      <name val="Times New Roman"/>
      <family val="1"/>
      <charset val="204"/>
    </font>
    <font>
      <sz val="14"/>
      <color rgb="FF000000"/>
      <name val="Times New Roman"/>
      <family val="1"/>
      <charset val="204"/>
    </font>
    <font>
      <sz val="12"/>
      <color rgb="FF000000"/>
      <name val="Times New Roman"/>
      <family val="1"/>
      <charset val="204"/>
    </font>
    <font>
      <u/>
      <sz val="11"/>
      <color theme="10"/>
      <name val="Calibri"/>
      <family val="2"/>
      <charset val="204"/>
      <scheme val="minor"/>
    </font>
    <font>
      <sz val="10.5"/>
      <color rgb="FF000000"/>
      <name val="Times New Roman"/>
      <family val="1"/>
      <charset val="204"/>
    </font>
    <font>
      <sz val="11"/>
      <color rgb="FF000000"/>
      <name val="Times New Roman"/>
      <family val="1"/>
      <charset val="204"/>
    </font>
    <font>
      <b/>
      <sz val="9"/>
      <color indexed="81"/>
      <name val="Tahoma"/>
      <family val="2"/>
      <charset val="204"/>
    </font>
    <font>
      <sz val="9"/>
      <color indexed="81"/>
      <name val="Tahoma"/>
      <family val="2"/>
      <charset val="204"/>
    </font>
    <font>
      <sz val="10"/>
      <name val="Times New Roman"/>
      <family val="1"/>
      <charset val="204"/>
    </font>
    <font>
      <b/>
      <sz val="10"/>
      <name val="Times New Roman"/>
      <family val="1"/>
      <charset val="204"/>
    </font>
    <font>
      <b/>
      <sz val="12"/>
      <color rgb="FF000000"/>
      <name val="Times New Roman"/>
      <family val="1"/>
      <charset val="204"/>
    </font>
    <font>
      <b/>
      <sz val="11"/>
      <color theme="1"/>
      <name val="Calibri"/>
      <family val="2"/>
      <charset val="204"/>
      <scheme val="minor"/>
    </font>
    <font>
      <i/>
      <sz val="10"/>
      <color rgb="FF000000"/>
      <name val="Times New Roman"/>
      <family val="1"/>
      <charset val="204"/>
    </font>
    <font>
      <i/>
      <sz val="11"/>
      <color theme="1"/>
      <name val="Calibri"/>
      <family val="2"/>
      <charset val="204"/>
      <scheme val="minor"/>
    </font>
    <font>
      <i/>
      <sz val="10"/>
      <name val="Times New Roman"/>
      <family val="1"/>
      <charset val="204"/>
    </font>
    <font>
      <b/>
      <sz val="10"/>
      <color rgb="FFFF0000"/>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10">
    <xf numFmtId="0" fontId="0" fillId="0" borderId="0" xfId="0"/>
    <xf numFmtId="0" fontId="3" fillId="0" borderId="1" xfId="0" applyFont="1" applyBorder="1" applyAlignment="1">
      <alignment vertical="center" wrapText="1"/>
    </xf>
    <xf numFmtId="0" fontId="6" fillId="0" borderId="0" xfId="1" applyAlignment="1">
      <alignment horizontal="justify" vertical="center"/>
    </xf>
    <xf numFmtId="0" fontId="6" fillId="0" borderId="0" xfId="1" applyAlignment="1">
      <alignment vertical="center"/>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4" fillId="0" borderId="1" xfId="0" applyFont="1" applyBorder="1" applyAlignment="1">
      <alignment horizontal="left" vertical="center" wrapText="1" indent="5"/>
    </xf>
    <xf numFmtId="0" fontId="0" fillId="0" borderId="0" xfId="0"/>
    <xf numFmtId="0" fontId="0" fillId="0" borderId="0" xfId="0"/>
    <xf numFmtId="0" fontId="0" fillId="0" borderId="0" xfId="0"/>
    <xf numFmtId="0" fontId="1" fillId="0" borderId="1" xfId="0" applyFont="1" applyBorder="1" applyAlignment="1">
      <alignment vertical="center" wrapText="1"/>
    </xf>
    <xf numFmtId="49" fontId="1" fillId="0" borderId="1" xfId="0" applyNumberFormat="1" applyFont="1" applyBorder="1" applyAlignment="1">
      <alignment vertical="center" wrapText="1"/>
    </xf>
    <xf numFmtId="0" fontId="1" fillId="0" borderId="1" xfId="0" applyFont="1" applyBorder="1" applyAlignment="1">
      <alignment horizontal="center" vertical="center" wrapText="1"/>
    </xf>
    <xf numFmtId="16" fontId="1" fillId="0" borderId="1" xfId="0" applyNumberFormat="1"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8" fillId="0" borderId="0" xfId="0" applyFont="1"/>
    <xf numFmtId="0" fontId="1" fillId="0" borderId="1" xfId="0" applyFont="1" applyFill="1" applyBorder="1" applyAlignment="1">
      <alignment vertical="center" wrapText="1"/>
    </xf>
    <xf numFmtId="0" fontId="0" fillId="0" borderId="0" xfId="0" applyFont="1"/>
    <xf numFmtId="0" fontId="3" fillId="0" borderId="5" xfId="0" applyFont="1" applyBorder="1" applyAlignment="1">
      <alignment vertical="center" wrapText="1"/>
    </xf>
    <xf numFmtId="0" fontId="1" fillId="0" borderId="1" xfId="0" applyFont="1" applyBorder="1" applyAlignment="1">
      <alignment horizontal="left" vertical="center" wrapText="1" indent="3"/>
    </xf>
    <xf numFmtId="0" fontId="1"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1" fillId="2" borderId="5" xfId="0" applyFont="1" applyFill="1" applyBorder="1" applyAlignment="1">
      <alignment vertical="center" wrapText="1"/>
    </xf>
    <xf numFmtId="0" fontId="12" fillId="2" borderId="1" xfId="0" applyFont="1" applyFill="1" applyBorder="1" applyAlignment="1">
      <alignment wrapText="1"/>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right" vertical="center" wrapText="1"/>
    </xf>
    <xf numFmtId="0" fontId="0" fillId="2" borderId="0" xfId="0" applyFont="1" applyFill="1"/>
    <xf numFmtId="0" fontId="1" fillId="2" borderId="1" xfId="0" applyFont="1" applyFill="1" applyBorder="1" applyAlignment="1">
      <alignment horizontal="left" vertical="center" wrapText="1" indent="3"/>
    </xf>
    <xf numFmtId="0" fontId="1" fillId="2" borderId="5" xfId="0" applyFont="1" applyFill="1" applyBorder="1" applyAlignment="1">
      <alignment horizontal="left" vertical="center" wrapText="1"/>
    </xf>
    <xf numFmtId="0" fontId="3" fillId="2" borderId="7" xfId="0" applyFont="1" applyFill="1" applyBorder="1" applyAlignment="1">
      <alignment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vertical="center" wrapText="1"/>
    </xf>
    <xf numFmtId="0" fontId="3" fillId="2" borderId="1" xfId="0" applyFont="1" applyFill="1" applyBorder="1" applyAlignment="1">
      <alignment vertical="center" wrapText="1"/>
    </xf>
    <xf numFmtId="0" fontId="12" fillId="2" borderId="1" xfId="0" applyFont="1" applyFill="1" applyBorder="1" applyAlignment="1">
      <alignment horizontal="left" vertical="center" wrapText="1"/>
    </xf>
    <xf numFmtId="14" fontId="1" fillId="2" borderId="1" xfId="0" applyNumberFormat="1" applyFont="1" applyFill="1" applyBorder="1" applyAlignment="1">
      <alignment vertical="center" wrapText="1"/>
    </xf>
    <xf numFmtId="0" fontId="11" fillId="2" borderId="1" xfId="0" applyFont="1" applyFill="1" applyBorder="1" applyAlignment="1">
      <alignment horizontal="left" vertical="center" wrapText="1"/>
    </xf>
    <xf numFmtId="0" fontId="1" fillId="0" borderId="5" xfId="0" applyFont="1" applyBorder="1" applyAlignment="1">
      <alignment horizontal="center" vertical="center" wrapText="1"/>
    </xf>
    <xf numFmtId="0" fontId="11" fillId="2" borderId="1" xfId="0" applyFont="1" applyFill="1" applyBorder="1" applyAlignment="1">
      <alignment vertical="center" wrapText="1"/>
    </xf>
    <xf numFmtId="0" fontId="11" fillId="2" borderId="1" xfId="0" applyFont="1" applyFill="1" applyBorder="1" applyAlignment="1">
      <alignment horizontal="center" vertical="center" wrapText="1"/>
    </xf>
    <xf numFmtId="0" fontId="0" fillId="2" borderId="0" xfId="0" applyFill="1"/>
    <xf numFmtId="0" fontId="0" fillId="0" borderId="0" xfId="0" applyFont="1" applyAlignment="1">
      <alignment wrapText="1"/>
    </xf>
    <xf numFmtId="0" fontId="0" fillId="0" borderId="0" xfId="0" applyAlignment="1">
      <alignment wrapText="1"/>
    </xf>
    <xf numFmtId="0" fontId="1" fillId="0" borderId="1" xfId="0" applyFont="1" applyFill="1" applyBorder="1" applyAlignment="1">
      <alignment horizontal="left" vertical="center" wrapText="1" indent="3"/>
    </xf>
    <xf numFmtId="0" fontId="5" fillId="0" borderId="1" xfId="0" applyFont="1" applyFill="1" applyBorder="1" applyAlignment="1">
      <alignment horizontal="center" vertical="center" wrapText="1"/>
    </xf>
    <xf numFmtId="0" fontId="8" fillId="0" borderId="0" xfId="0" applyFont="1" applyAlignment="1">
      <alignment wrapText="1"/>
    </xf>
    <xf numFmtId="0" fontId="15" fillId="2" borderId="1" xfId="0" applyFont="1" applyFill="1" applyBorder="1" applyAlignment="1">
      <alignment vertical="center" wrapText="1"/>
    </xf>
    <xf numFmtId="0" fontId="15" fillId="2" borderId="5"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5" fillId="2" borderId="1" xfId="0" applyFont="1" applyFill="1" applyBorder="1" applyAlignment="1">
      <alignment horizontal="right" vertical="center" wrapText="1"/>
    </xf>
    <xf numFmtId="0" fontId="16" fillId="2" borderId="0" xfId="0" applyFont="1" applyFill="1"/>
    <xf numFmtId="49" fontId="3" fillId="0" borderId="1" xfId="0" applyNumberFormat="1" applyFont="1" applyBorder="1" applyAlignment="1">
      <alignment vertical="center" wrapText="1"/>
    </xf>
    <xf numFmtId="0" fontId="3" fillId="2" borderId="1" xfId="0" applyFont="1" applyFill="1" applyBorder="1" applyAlignment="1">
      <alignment horizontal="right" vertical="center" wrapText="1"/>
    </xf>
    <xf numFmtId="0" fontId="3" fillId="2" borderId="5" xfId="0" applyFont="1" applyFill="1" applyBorder="1" applyAlignment="1">
      <alignment horizontal="left" vertical="center" wrapText="1"/>
    </xf>
    <xf numFmtId="0" fontId="3"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4" fillId="0" borderId="0" xfId="0" applyFont="1"/>
    <xf numFmtId="0" fontId="11" fillId="2" borderId="1" xfId="0" applyFont="1" applyFill="1" applyBorder="1" applyAlignment="1">
      <alignment wrapText="1"/>
    </xf>
    <xf numFmtId="0" fontId="1" fillId="2" borderId="7" xfId="0" applyFont="1" applyFill="1" applyBorder="1" applyAlignment="1">
      <alignment vertical="center" wrapText="1"/>
    </xf>
    <xf numFmtId="0" fontId="3" fillId="0" borderId="1" xfId="0" applyFont="1" applyFill="1" applyBorder="1" applyAlignment="1">
      <alignment vertical="center" wrapText="1"/>
    </xf>
    <xf numFmtId="0" fontId="3" fillId="0" borderId="1" xfId="0" applyFont="1" applyBorder="1" applyAlignment="1">
      <alignment horizontal="left" vertical="center" wrapText="1"/>
    </xf>
    <xf numFmtId="16" fontId="3" fillId="0" borderId="1" xfId="0" applyNumberFormat="1" applyFont="1" applyBorder="1" applyAlignment="1">
      <alignment vertical="center" wrapText="1"/>
    </xf>
    <xf numFmtId="0" fontId="3" fillId="2" borderId="5" xfId="0" applyFont="1" applyFill="1" applyBorder="1" applyAlignment="1">
      <alignment vertical="center" wrapText="1"/>
    </xf>
    <xf numFmtId="0" fontId="14" fillId="2" borderId="0" xfId="0" applyFont="1" applyFill="1"/>
    <xf numFmtId="0" fontId="18" fillId="2" borderId="1" xfId="0" applyFont="1" applyFill="1" applyBorder="1" applyAlignment="1">
      <alignment vertical="center" wrapText="1"/>
    </xf>
    <xf numFmtId="0" fontId="12" fillId="2" borderId="1" xfId="0" applyFont="1" applyFill="1" applyBorder="1" applyAlignment="1">
      <alignment vertical="center" wrapText="1"/>
    </xf>
    <xf numFmtId="0" fontId="15" fillId="2" borderId="7" xfId="0" applyFont="1" applyFill="1" applyBorder="1" applyAlignment="1">
      <alignment vertical="center" wrapText="1"/>
    </xf>
    <xf numFmtId="14" fontId="15" fillId="2" borderId="1" xfId="0" applyNumberFormat="1" applyFont="1" applyFill="1" applyBorder="1" applyAlignment="1">
      <alignment vertical="center" wrapText="1"/>
    </xf>
    <xf numFmtId="0" fontId="17" fillId="2" borderId="1" xfId="0" applyFont="1" applyFill="1" applyBorder="1" applyAlignment="1">
      <alignment vertical="center" wrapText="1"/>
    </xf>
    <xf numFmtId="0" fontId="5" fillId="2" borderId="1" xfId="0" applyFont="1" applyFill="1" applyBorder="1" applyAlignment="1">
      <alignment horizontal="justify"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0" fillId="2" borderId="6" xfId="0" applyFill="1" applyBorder="1" applyAlignment="1">
      <alignment horizontal="center"/>
    </xf>
    <xf numFmtId="0" fontId="19" fillId="0" borderId="0" xfId="0" applyFont="1"/>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 fillId="0" borderId="7" xfId="0" applyFont="1" applyFill="1" applyBorder="1" applyAlignment="1">
      <alignment vertical="center" wrapText="1"/>
    </xf>
    <xf numFmtId="0" fontId="1" fillId="0" borderId="7" xfId="0" applyFont="1" applyBorder="1" applyAlignment="1">
      <alignment vertical="center" wrapText="1"/>
    </xf>
    <xf numFmtId="0" fontId="0" fillId="0" borderId="5" xfId="0" applyFill="1" applyBorder="1" applyAlignment="1"/>
    <xf numFmtId="0" fontId="0" fillId="0" borderId="6" xfId="0" applyFill="1" applyBorder="1" applyAlignment="1"/>
    <xf numFmtId="0" fontId="0" fillId="0" borderId="7" xfId="0" applyFill="1" applyBorder="1" applyAlignment="1"/>
    <xf numFmtId="0" fontId="0" fillId="0" borderId="5" xfId="0" applyBorder="1" applyAlignment="1"/>
    <xf numFmtId="0" fontId="0" fillId="0" borderId="6" xfId="0" applyBorder="1" applyAlignment="1"/>
    <xf numFmtId="0" fontId="0" fillId="0" borderId="7" xfId="0" applyBorder="1" applyAlignment="1"/>
    <xf numFmtId="0" fontId="0" fillId="2" borderId="5" xfId="0" applyFill="1" applyBorder="1" applyAlignment="1"/>
    <xf numFmtId="0" fontId="0" fillId="2" borderId="6" xfId="0" applyFill="1" applyBorder="1" applyAlignment="1"/>
    <xf numFmtId="0" fontId="0" fillId="2" borderId="7" xfId="0" applyFill="1" applyBorder="1" applyAlignment="1"/>
    <xf numFmtId="0" fontId="16" fillId="2" borderId="5" xfId="0" applyFont="1" applyFill="1" applyBorder="1" applyAlignment="1"/>
    <xf numFmtId="0" fontId="0" fillId="2" borderId="6" xfId="0" applyFont="1" applyFill="1" applyBorder="1" applyAlignment="1"/>
    <xf numFmtId="0" fontId="0" fillId="2" borderId="7" xfId="0" applyFont="1" applyFill="1" applyBorder="1" applyAlignment="1"/>
    <xf numFmtId="0" fontId="5" fillId="0" borderId="1" xfId="0" applyFont="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 fillId="0" borderId="2" xfId="0" applyFont="1" applyBorder="1" applyAlignment="1">
      <alignment horizontal="right" vertical="center" wrapText="1" indent="3"/>
    </xf>
    <xf numFmtId="0" fontId="1" fillId="0" borderId="3" xfId="0" applyFont="1" applyBorder="1" applyAlignment="1">
      <alignment horizontal="right" vertical="center" wrapText="1" indent="3"/>
    </xf>
    <xf numFmtId="0" fontId="1" fillId="0" borderId="4" xfId="0" applyFont="1" applyBorder="1" applyAlignment="1">
      <alignment horizontal="right" vertical="center" wrapText="1" indent="3"/>
    </xf>
    <xf numFmtId="0" fontId="3" fillId="0" borderId="2" xfId="0" applyFont="1" applyBorder="1" applyAlignment="1">
      <alignment horizontal="righ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1"/>
  <sheetViews>
    <sheetView zoomScale="85" zoomScaleNormal="85" workbookViewId="0">
      <selection activeCell="G4" sqref="G4"/>
    </sheetView>
  </sheetViews>
  <sheetFormatPr defaultRowHeight="14.4" x14ac:dyDescent="0.3"/>
  <cols>
    <col min="1" max="1" width="26.109375" style="12" customWidth="1"/>
    <col min="2" max="2" width="12.88671875" customWidth="1"/>
    <col min="3" max="3" width="45.6640625" customWidth="1"/>
    <col min="4" max="4" width="13.5546875" customWidth="1"/>
    <col min="5" max="5" width="19" customWidth="1"/>
    <col min="6" max="6" width="15.109375" customWidth="1"/>
    <col min="7" max="7" width="14.44140625" customWidth="1"/>
    <col min="8" max="8" width="15" customWidth="1"/>
    <col min="9" max="9" width="17.5546875" customWidth="1"/>
    <col min="10" max="10" width="13.44140625" customWidth="1"/>
  </cols>
  <sheetData>
    <row r="1" spans="1:10" s="12" customFormat="1" ht="100.2" customHeight="1" x14ac:dyDescent="0.3">
      <c r="A1" s="48" t="s">
        <v>211</v>
      </c>
      <c r="B1" s="80" t="s">
        <v>134</v>
      </c>
      <c r="C1" s="80" t="s">
        <v>49</v>
      </c>
      <c r="D1" s="80" t="s">
        <v>51</v>
      </c>
      <c r="E1" s="80" t="s">
        <v>52</v>
      </c>
      <c r="F1" s="80" t="s">
        <v>359</v>
      </c>
      <c r="G1" s="80" t="s">
        <v>360</v>
      </c>
      <c r="H1" s="80" t="s">
        <v>361</v>
      </c>
      <c r="I1" s="80" t="s">
        <v>142</v>
      </c>
      <c r="J1" s="80" t="s">
        <v>50</v>
      </c>
    </row>
    <row r="2" spans="1:10" ht="41.25" customHeight="1" x14ac:dyDescent="0.3">
      <c r="A2" s="78" t="s">
        <v>212</v>
      </c>
      <c r="B2" s="80" t="s">
        <v>53</v>
      </c>
      <c r="C2" s="78" t="s">
        <v>54</v>
      </c>
      <c r="D2" s="80" t="s">
        <v>55</v>
      </c>
      <c r="E2" s="80"/>
      <c r="F2" s="80"/>
      <c r="G2" s="80"/>
      <c r="H2" s="80"/>
      <c r="I2" s="79"/>
      <c r="J2" s="80"/>
    </row>
    <row r="3" spans="1:10" ht="86.25" customHeight="1" x14ac:dyDescent="0.3">
      <c r="A3" s="78" t="s">
        <v>212</v>
      </c>
      <c r="B3" s="80" t="s">
        <v>56</v>
      </c>
      <c r="C3" s="78" t="s">
        <v>57</v>
      </c>
      <c r="D3" s="80" t="s">
        <v>55</v>
      </c>
      <c r="E3" s="80"/>
      <c r="F3" s="80"/>
      <c r="G3" s="80"/>
      <c r="H3" s="80"/>
      <c r="I3" s="79"/>
      <c r="J3" s="80"/>
    </row>
    <row r="4" spans="1:10" ht="87.75" customHeight="1" x14ac:dyDescent="0.3">
      <c r="A4" s="78" t="s">
        <v>212</v>
      </c>
      <c r="B4" s="80" t="s">
        <v>58</v>
      </c>
      <c r="C4" s="78" t="s">
        <v>59</v>
      </c>
      <c r="D4" s="80" t="s">
        <v>55</v>
      </c>
      <c r="E4" s="80"/>
      <c r="F4" s="80"/>
      <c r="G4" s="80"/>
      <c r="H4" s="80"/>
      <c r="I4" s="79"/>
      <c r="J4" s="80"/>
    </row>
    <row r="5" spans="1:10" ht="94.5" customHeight="1" x14ac:dyDescent="0.3">
      <c r="A5" s="78" t="s">
        <v>212</v>
      </c>
      <c r="B5" s="80" t="s">
        <v>60</v>
      </c>
      <c r="C5" s="78" t="s">
        <v>61</v>
      </c>
      <c r="D5" s="80" t="s">
        <v>55</v>
      </c>
      <c r="E5" s="80"/>
      <c r="F5" s="80"/>
      <c r="G5" s="80"/>
      <c r="H5" s="80"/>
      <c r="I5" s="79"/>
      <c r="J5" s="80"/>
    </row>
    <row r="6" spans="1:10" ht="62.25" customHeight="1" x14ac:dyDescent="0.3">
      <c r="A6" s="78" t="s">
        <v>212</v>
      </c>
      <c r="B6" s="80" t="s">
        <v>62</v>
      </c>
      <c r="C6" s="78" t="s">
        <v>63</v>
      </c>
      <c r="D6" s="80" t="s">
        <v>55</v>
      </c>
      <c r="E6" s="80"/>
      <c r="F6" s="80"/>
      <c r="G6" s="80"/>
      <c r="H6" s="80"/>
      <c r="I6" s="79"/>
      <c r="J6" s="80"/>
    </row>
    <row r="7" spans="1:10" ht="52.5" customHeight="1" x14ac:dyDescent="0.3">
      <c r="A7" s="78" t="s">
        <v>212</v>
      </c>
      <c r="B7" s="80" t="s">
        <v>64</v>
      </c>
      <c r="C7" s="78" t="s">
        <v>137</v>
      </c>
      <c r="D7" s="80"/>
      <c r="E7" s="80"/>
      <c r="F7" s="80"/>
      <c r="G7" s="80"/>
      <c r="H7" s="79"/>
      <c r="I7" s="79"/>
      <c r="J7" s="80"/>
    </row>
    <row r="8" spans="1:10" ht="78" customHeight="1" x14ac:dyDescent="0.3">
      <c r="A8" s="78" t="s">
        <v>228</v>
      </c>
      <c r="B8" s="80" t="s">
        <v>65</v>
      </c>
      <c r="C8" s="78" t="s">
        <v>66</v>
      </c>
      <c r="D8" s="80" t="s">
        <v>55</v>
      </c>
      <c r="E8" s="80"/>
      <c r="F8" s="80"/>
      <c r="G8" s="80"/>
      <c r="H8" s="80"/>
      <c r="I8" s="79"/>
      <c r="J8" s="80"/>
    </row>
    <row r="9" spans="1:10" ht="80.25" customHeight="1" x14ac:dyDescent="0.3">
      <c r="A9" s="78" t="s">
        <v>228</v>
      </c>
      <c r="B9" s="80" t="s">
        <v>67</v>
      </c>
      <c r="C9" s="78" t="s">
        <v>68</v>
      </c>
      <c r="D9" s="80" t="s">
        <v>55</v>
      </c>
      <c r="E9" s="80"/>
      <c r="F9" s="80"/>
      <c r="G9" s="80"/>
      <c r="H9" s="80"/>
      <c r="I9" s="79"/>
      <c r="J9" s="80"/>
    </row>
    <row r="10" spans="1:10" ht="76.5" customHeight="1" x14ac:dyDescent="0.3">
      <c r="A10" s="78" t="s">
        <v>228</v>
      </c>
      <c r="B10" s="80" t="s">
        <v>69</v>
      </c>
      <c r="C10" s="78" t="s">
        <v>70</v>
      </c>
      <c r="D10" s="80" t="s">
        <v>55</v>
      </c>
      <c r="E10" s="80"/>
      <c r="F10" s="80"/>
      <c r="G10" s="80"/>
      <c r="H10" s="80"/>
      <c r="I10" s="79"/>
      <c r="J10" s="80"/>
    </row>
    <row r="11" spans="1:10" ht="89.25" customHeight="1" x14ac:dyDescent="0.3">
      <c r="A11" s="78" t="s">
        <v>228</v>
      </c>
      <c r="B11" s="80" t="s">
        <v>71</v>
      </c>
      <c r="C11" s="78" t="s">
        <v>72</v>
      </c>
      <c r="D11" s="80" t="s">
        <v>55</v>
      </c>
      <c r="E11" s="80"/>
      <c r="F11" s="80"/>
      <c r="G11" s="80"/>
      <c r="H11" s="80"/>
      <c r="I11" s="79"/>
      <c r="J11" s="80"/>
    </row>
    <row r="12" spans="1:10" ht="128.25" customHeight="1" x14ac:dyDescent="0.3">
      <c r="A12" s="78" t="s">
        <v>228</v>
      </c>
      <c r="B12" s="80" t="s">
        <v>73</v>
      </c>
      <c r="C12" s="78" t="s">
        <v>74</v>
      </c>
      <c r="D12" s="80" t="s">
        <v>55</v>
      </c>
      <c r="E12" s="80"/>
      <c r="F12" s="80"/>
      <c r="G12" s="80"/>
      <c r="H12" s="80"/>
      <c r="I12" s="79"/>
      <c r="J12" s="80"/>
    </row>
    <row r="13" spans="1:10" ht="63" customHeight="1" x14ac:dyDescent="0.3">
      <c r="A13" s="78" t="s">
        <v>228</v>
      </c>
      <c r="B13" s="80" t="s">
        <v>75</v>
      </c>
      <c r="C13" s="78" t="s">
        <v>76</v>
      </c>
      <c r="D13" s="80" t="s">
        <v>55</v>
      </c>
      <c r="E13" s="80"/>
      <c r="F13" s="80"/>
      <c r="G13" s="80"/>
      <c r="H13" s="80"/>
      <c r="I13" s="79"/>
      <c r="J13" s="80"/>
    </row>
    <row r="14" spans="1:10" ht="75" customHeight="1" x14ac:dyDescent="0.3">
      <c r="A14" s="78" t="s">
        <v>228</v>
      </c>
      <c r="B14" s="80" t="s">
        <v>77</v>
      </c>
      <c r="C14" s="78" t="s">
        <v>78</v>
      </c>
      <c r="D14" s="80" t="s">
        <v>55</v>
      </c>
      <c r="E14" s="80"/>
      <c r="F14" s="80"/>
      <c r="G14" s="80"/>
      <c r="H14" s="80"/>
      <c r="I14" s="79"/>
      <c r="J14" s="80"/>
    </row>
    <row r="15" spans="1:10" ht="81.75" customHeight="1" x14ac:dyDescent="0.3">
      <c r="A15" s="78" t="s">
        <v>228</v>
      </c>
      <c r="B15" s="80" t="s">
        <v>79</v>
      </c>
      <c r="C15" s="78" t="s">
        <v>80</v>
      </c>
      <c r="D15" s="80" t="s">
        <v>55</v>
      </c>
      <c r="E15" s="80"/>
      <c r="F15" s="80"/>
      <c r="G15" s="80"/>
      <c r="H15" s="80"/>
      <c r="I15" s="79"/>
      <c r="J15" s="80"/>
    </row>
    <row r="16" spans="1:10" ht="80.25" customHeight="1" x14ac:dyDescent="0.3">
      <c r="A16" s="78" t="s">
        <v>228</v>
      </c>
      <c r="B16" s="80" t="s">
        <v>81</v>
      </c>
      <c r="C16" s="78" t="s">
        <v>82</v>
      </c>
      <c r="D16" s="80" t="s">
        <v>55</v>
      </c>
      <c r="E16" s="80"/>
      <c r="F16" s="80"/>
      <c r="G16" s="80"/>
      <c r="H16" s="80"/>
      <c r="I16" s="79"/>
      <c r="J16" s="80"/>
    </row>
    <row r="17" spans="1:10" ht="63.75" customHeight="1" x14ac:dyDescent="0.3">
      <c r="A17" s="78" t="s">
        <v>228</v>
      </c>
      <c r="B17" s="80" t="s">
        <v>83</v>
      </c>
      <c r="C17" s="78" t="s">
        <v>84</v>
      </c>
      <c r="D17" s="80"/>
      <c r="E17" s="80"/>
      <c r="F17" s="80"/>
      <c r="G17" s="80"/>
      <c r="H17" s="79"/>
      <c r="I17" s="79"/>
      <c r="J17" s="80"/>
    </row>
    <row r="18" spans="1:10" ht="100.5" customHeight="1" x14ac:dyDescent="0.3">
      <c r="A18" s="78" t="s">
        <v>273</v>
      </c>
      <c r="B18" s="80" t="s">
        <v>85</v>
      </c>
      <c r="C18" s="78" t="s">
        <v>86</v>
      </c>
      <c r="D18" s="80" t="s">
        <v>55</v>
      </c>
      <c r="E18" s="80"/>
      <c r="F18" s="80"/>
      <c r="G18" s="80"/>
      <c r="H18" s="80"/>
      <c r="I18" s="79"/>
      <c r="J18" s="80"/>
    </row>
    <row r="19" spans="1:10" ht="48" customHeight="1" x14ac:dyDescent="0.3">
      <c r="A19" s="78" t="s">
        <v>273</v>
      </c>
      <c r="B19" s="80" t="s">
        <v>87</v>
      </c>
      <c r="C19" s="78" t="s">
        <v>88</v>
      </c>
      <c r="D19" s="80" t="s">
        <v>55</v>
      </c>
      <c r="E19" s="80"/>
      <c r="F19" s="80"/>
      <c r="G19" s="80"/>
      <c r="H19" s="80"/>
      <c r="I19" s="79"/>
      <c r="J19" s="4"/>
    </row>
    <row r="20" spans="1:10" ht="49.5" customHeight="1" x14ac:dyDescent="0.3">
      <c r="A20" s="78" t="s">
        <v>273</v>
      </c>
      <c r="B20" s="80" t="s">
        <v>89</v>
      </c>
      <c r="C20" s="78" t="s">
        <v>90</v>
      </c>
      <c r="D20" s="80" t="s">
        <v>55</v>
      </c>
      <c r="E20" s="80"/>
      <c r="F20" s="80"/>
      <c r="G20" s="80"/>
      <c r="H20" s="80"/>
      <c r="I20" s="79"/>
      <c r="J20" s="4"/>
    </row>
    <row r="21" spans="1:10" ht="86.25" customHeight="1" x14ac:dyDescent="0.3">
      <c r="A21" s="78" t="s">
        <v>273</v>
      </c>
      <c r="B21" s="80" t="s">
        <v>91</v>
      </c>
      <c r="C21" s="78" t="s">
        <v>92</v>
      </c>
      <c r="D21" s="80" t="s">
        <v>55</v>
      </c>
      <c r="E21" s="80"/>
      <c r="F21" s="80"/>
      <c r="G21" s="80"/>
      <c r="H21" s="80"/>
      <c r="I21" s="79"/>
      <c r="J21" s="4"/>
    </row>
    <row r="22" spans="1:10" ht="80.25" customHeight="1" x14ac:dyDescent="0.3">
      <c r="A22" s="78" t="s">
        <v>273</v>
      </c>
      <c r="B22" s="80" t="s">
        <v>93</v>
      </c>
      <c r="C22" s="78" t="s">
        <v>94</v>
      </c>
      <c r="D22" s="80" t="s">
        <v>55</v>
      </c>
      <c r="E22" s="80"/>
      <c r="F22" s="80"/>
      <c r="G22" s="80"/>
      <c r="H22" s="80"/>
      <c r="I22" s="79"/>
      <c r="J22" s="4"/>
    </row>
    <row r="23" spans="1:10" ht="86.25" customHeight="1" x14ac:dyDescent="0.3">
      <c r="A23" s="78" t="s">
        <v>273</v>
      </c>
      <c r="B23" s="80" t="s">
        <v>95</v>
      </c>
      <c r="C23" s="78" t="s">
        <v>96</v>
      </c>
      <c r="D23" s="80" t="s">
        <v>55</v>
      </c>
      <c r="E23" s="80"/>
      <c r="F23" s="80"/>
      <c r="G23" s="80"/>
      <c r="H23" s="80"/>
      <c r="I23" s="79"/>
      <c r="J23" s="4"/>
    </row>
    <row r="24" spans="1:10" ht="44.25" customHeight="1" x14ac:dyDescent="0.3">
      <c r="A24" s="78" t="s">
        <v>273</v>
      </c>
      <c r="B24" s="80" t="s">
        <v>97</v>
      </c>
      <c r="C24" s="78" t="s">
        <v>98</v>
      </c>
      <c r="D24" s="80" t="s">
        <v>55</v>
      </c>
      <c r="E24" s="80"/>
      <c r="F24" s="80"/>
      <c r="G24" s="80"/>
      <c r="H24" s="80"/>
      <c r="I24" s="79"/>
      <c r="J24" s="4"/>
    </row>
    <row r="25" spans="1:10" ht="71.25" customHeight="1" x14ac:dyDescent="0.3">
      <c r="A25" s="78" t="s">
        <v>273</v>
      </c>
      <c r="B25" s="80" t="s">
        <v>99</v>
      </c>
      <c r="C25" s="78" t="s">
        <v>100</v>
      </c>
      <c r="D25" s="80" t="s">
        <v>55</v>
      </c>
      <c r="E25" s="80"/>
      <c r="F25" s="80"/>
      <c r="G25" s="80"/>
      <c r="H25" s="80"/>
      <c r="I25" s="79"/>
      <c r="J25" s="4"/>
    </row>
    <row r="26" spans="1:10" ht="36" customHeight="1" x14ac:dyDescent="0.3">
      <c r="A26" s="78" t="s">
        <v>273</v>
      </c>
      <c r="B26" s="80" t="s">
        <v>101</v>
      </c>
      <c r="C26" s="78" t="s">
        <v>138</v>
      </c>
      <c r="D26" s="80"/>
      <c r="E26" s="80"/>
      <c r="F26" s="80"/>
      <c r="G26" s="80"/>
      <c r="H26" s="79"/>
      <c r="I26" s="79"/>
      <c r="J26" s="4"/>
    </row>
    <row r="27" spans="1:10" ht="108.75" customHeight="1" x14ac:dyDescent="0.3">
      <c r="A27" s="78" t="s">
        <v>304</v>
      </c>
      <c r="B27" s="100" t="s">
        <v>26</v>
      </c>
      <c r="C27" s="98" t="s">
        <v>131</v>
      </c>
      <c r="D27" s="100" t="s">
        <v>55</v>
      </c>
      <c r="E27" s="80"/>
      <c r="F27" s="100"/>
      <c r="G27" s="100"/>
      <c r="H27" s="101"/>
      <c r="I27" s="99"/>
      <c r="J27" s="100"/>
    </row>
    <row r="28" spans="1:10" ht="15" hidden="1" customHeight="1" x14ac:dyDescent="0.3">
      <c r="A28" s="78" t="s">
        <v>304</v>
      </c>
      <c r="B28" s="100"/>
      <c r="C28" s="98"/>
      <c r="D28" s="100"/>
      <c r="E28" s="80"/>
      <c r="F28" s="100"/>
      <c r="G28" s="100"/>
      <c r="H28" s="101"/>
      <c r="I28" s="99"/>
      <c r="J28" s="100"/>
    </row>
    <row r="29" spans="1:10" ht="114" customHeight="1" x14ac:dyDescent="0.3">
      <c r="A29" s="78" t="s">
        <v>304</v>
      </c>
      <c r="B29" s="80" t="s">
        <v>28</v>
      </c>
      <c r="C29" s="78" t="s">
        <v>102</v>
      </c>
      <c r="D29" s="80" t="s">
        <v>55</v>
      </c>
      <c r="E29" s="80"/>
      <c r="F29" s="80"/>
      <c r="G29" s="80"/>
      <c r="H29" s="81"/>
      <c r="I29" s="79"/>
      <c r="J29" s="4"/>
    </row>
    <row r="30" spans="1:10" ht="132.75" customHeight="1" x14ac:dyDescent="0.3">
      <c r="A30" s="78" t="s">
        <v>304</v>
      </c>
      <c r="B30" s="80" t="s">
        <v>30</v>
      </c>
      <c r="C30" s="78" t="s">
        <v>514</v>
      </c>
      <c r="D30" s="80" t="s">
        <v>55</v>
      </c>
      <c r="E30" s="80"/>
      <c r="F30" s="80"/>
      <c r="G30" s="80"/>
      <c r="H30" s="81"/>
      <c r="I30" s="79"/>
      <c r="J30" s="4"/>
    </row>
    <row r="31" spans="1:10" ht="42" customHeight="1" x14ac:dyDescent="0.3">
      <c r="A31" s="78" t="s">
        <v>304</v>
      </c>
      <c r="B31" s="80" t="s">
        <v>103</v>
      </c>
      <c r="C31" s="78" t="s">
        <v>139</v>
      </c>
      <c r="D31" s="80"/>
      <c r="E31" s="80"/>
      <c r="F31" s="80"/>
      <c r="G31" s="80"/>
      <c r="H31" s="79"/>
      <c r="I31" s="79"/>
      <c r="J31" s="4"/>
    </row>
    <row r="32" spans="1:10" ht="80.25" customHeight="1" x14ac:dyDescent="0.3">
      <c r="A32" s="78" t="s">
        <v>321</v>
      </c>
      <c r="B32" s="80" t="s">
        <v>104</v>
      </c>
      <c r="C32" s="78" t="s">
        <v>105</v>
      </c>
      <c r="D32" s="80" t="s">
        <v>55</v>
      </c>
      <c r="E32" s="80"/>
      <c r="F32" s="80"/>
      <c r="G32" s="80"/>
      <c r="H32" s="80"/>
      <c r="I32" s="79"/>
      <c r="J32" s="80"/>
    </row>
    <row r="33" spans="1:10" ht="99.75" customHeight="1" x14ac:dyDescent="0.3">
      <c r="A33" s="78" t="s">
        <v>321</v>
      </c>
      <c r="B33" s="80" t="s">
        <v>106</v>
      </c>
      <c r="C33" s="78" t="s">
        <v>107</v>
      </c>
      <c r="D33" s="80" t="s">
        <v>55</v>
      </c>
      <c r="E33" s="80"/>
      <c r="F33" s="80"/>
      <c r="G33" s="80"/>
      <c r="H33" s="80"/>
      <c r="I33" s="79"/>
      <c r="J33" s="80"/>
    </row>
    <row r="34" spans="1:10" ht="108.75" customHeight="1" x14ac:dyDescent="0.3">
      <c r="A34" s="78" t="s">
        <v>321</v>
      </c>
      <c r="B34" s="80" t="s">
        <v>108</v>
      </c>
      <c r="C34" s="78" t="s">
        <v>109</v>
      </c>
      <c r="D34" s="80" t="s">
        <v>55</v>
      </c>
      <c r="E34" s="80"/>
      <c r="F34" s="80"/>
      <c r="G34" s="80"/>
      <c r="H34" s="80"/>
      <c r="I34" s="79"/>
      <c r="J34" s="80"/>
    </row>
    <row r="35" spans="1:10" ht="105.75" customHeight="1" x14ac:dyDescent="0.3">
      <c r="A35" s="78" t="s">
        <v>321</v>
      </c>
      <c r="B35" s="80" t="s">
        <v>110</v>
      </c>
      <c r="C35" s="78" t="s">
        <v>111</v>
      </c>
      <c r="D35" s="80" t="s">
        <v>55</v>
      </c>
      <c r="E35" s="80"/>
      <c r="F35" s="80"/>
      <c r="G35" s="80"/>
      <c r="H35" s="80"/>
      <c r="I35" s="79"/>
      <c r="J35" s="80"/>
    </row>
    <row r="36" spans="1:10" ht="81" customHeight="1" x14ac:dyDescent="0.3">
      <c r="A36" s="78" t="s">
        <v>321</v>
      </c>
      <c r="B36" s="80" t="s">
        <v>112</v>
      </c>
      <c r="C36" s="78" t="s">
        <v>113</v>
      </c>
      <c r="D36" s="80" t="s">
        <v>55</v>
      </c>
      <c r="E36" s="80"/>
      <c r="F36" s="80"/>
      <c r="G36" s="80"/>
      <c r="H36" s="80"/>
      <c r="I36" s="79"/>
      <c r="J36" s="80"/>
    </row>
    <row r="37" spans="1:10" ht="96" customHeight="1" x14ac:dyDescent="0.3">
      <c r="A37" s="78" t="s">
        <v>321</v>
      </c>
      <c r="B37" s="80" t="s">
        <v>114</v>
      </c>
      <c r="C37" s="78" t="s">
        <v>115</v>
      </c>
      <c r="D37" s="80" t="s">
        <v>116</v>
      </c>
      <c r="E37" s="6"/>
      <c r="F37" s="80"/>
      <c r="G37" s="80"/>
      <c r="H37" s="80"/>
      <c r="I37" s="79"/>
      <c r="J37" s="80"/>
    </row>
    <row r="38" spans="1:10" ht="104.25" customHeight="1" x14ac:dyDescent="0.3">
      <c r="A38" s="78" t="s">
        <v>321</v>
      </c>
      <c r="B38" s="80" t="s">
        <v>117</v>
      </c>
      <c r="C38" s="78" t="s">
        <v>118</v>
      </c>
      <c r="D38" s="80" t="s">
        <v>119</v>
      </c>
      <c r="E38" s="80"/>
      <c r="F38" s="80"/>
      <c r="G38" s="80"/>
      <c r="H38" s="80"/>
      <c r="I38" s="79"/>
      <c r="J38" s="80"/>
    </row>
    <row r="39" spans="1:10" ht="145.5" customHeight="1" x14ac:dyDescent="0.3">
      <c r="A39" s="78" t="s">
        <v>321</v>
      </c>
      <c r="B39" s="80" t="s">
        <v>120</v>
      </c>
      <c r="C39" s="78" t="s">
        <v>132</v>
      </c>
      <c r="D39" s="80" t="s">
        <v>55</v>
      </c>
      <c r="E39" s="80"/>
      <c r="F39" s="80"/>
      <c r="G39" s="80"/>
      <c r="H39" s="80"/>
      <c r="I39" s="79"/>
      <c r="J39" s="80"/>
    </row>
    <row r="40" spans="1:10" ht="99.75" customHeight="1" x14ac:dyDescent="0.3">
      <c r="A40" s="78" t="s">
        <v>321</v>
      </c>
      <c r="B40" s="80" t="s">
        <v>121</v>
      </c>
      <c r="C40" s="78" t="s">
        <v>133</v>
      </c>
      <c r="D40" s="80" t="s">
        <v>55</v>
      </c>
      <c r="E40" s="80"/>
      <c r="F40" s="80"/>
      <c r="G40" s="80"/>
      <c r="H40" s="80"/>
      <c r="I40" s="79"/>
      <c r="J40" s="80"/>
    </row>
    <row r="41" spans="1:10" ht="66" customHeight="1" x14ac:dyDescent="0.3">
      <c r="A41" s="78" t="s">
        <v>321</v>
      </c>
      <c r="B41" s="80" t="s">
        <v>122</v>
      </c>
      <c r="C41" s="79" t="s">
        <v>123</v>
      </c>
      <c r="D41" s="80"/>
      <c r="E41" s="80"/>
      <c r="F41" s="80"/>
      <c r="G41" s="80"/>
      <c r="H41" s="79"/>
      <c r="I41" s="79"/>
      <c r="J41" s="80"/>
    </row>
    <row r="42" spans="1:10" s="44" customFormat="1" ht="81.599999999999994" customHeight="1" x14ac:dyDescent="0.3">
      <c r="A42" s="73" t="s">
        <v>467</v>
      </c>
      <c r="B42" s="74" t="s">
        <v>124</v>
      </c>
      <c r="C42" s="73" t="s">
        <v>164</v>
      </c>
      <c r="D42" s="74" t="s">
        <v>55</v>
      </c>
      <c r="E42" s="74"/>
      <c r="F42" s="74"/>
      <c r="G42" s="74"/>
      <c r="H42" s="74"/>
      <c r="I42" s="75"/>
      <c r="J42" s="74"/>
    </row>
    <row r="43" spans="1:10" ht="63.6" customHeight="1" x14ac:dyDescent="0.3">
      <c r="A43" s="78" t="s">
        <v>467</v>
      </c>
      <c r="B43" s="80" t="s">
        <v>125</v>
      </c>
      <c r="C43" s="73" t="s">
        <v>165</v>
      </c>
      <c r="D43" s="80" t="s">
        <v>55</v>
      </c>
      <c r="E43" s="80"/>
      <c r="F43" s="80"/>
      <c r="G43" s="80"/>
      <c r="H43" s="80"/>
      <c r="I43" s="79"/>
      <c r="J43" s="80"/>
    </row>
    <row r="44" spans="1:10" ht="69" customHeight="1" x14ac:dyDescent="0.3">
      <c r="A44" s="78" t="s">
        <v>467</v>
      </c>
      <c r="B44" s="80" t="s">
        <v>126</v>
      </c>
      <c r="C44" s="78" t="s">
        <v>166</v>
      </c>
      <c r="D44" s="80" t="s">
        <v>55</v>
      </c>
      <c r="E44" s="80"/>
      <c r="F44" s="80"/>
      <c r="G44" s="80"/>
      <c r="H44" s="80"/>
      <c r="I44" s="79"/>
      <c r="J44" s="80"/>
    </row>
    <row r="45" spans="1:10" ht="59.4" customHeight="1" x14ac:dyDescent="0.3">
      <c r="A45" s="78" t="s">
        <v>467</v>
      </c>
      <c r="B45" s="80" t="s">
        <v>127</v>
      </c>
      <c r="C45" s="78" t="s">
        <v>167</v>
      </c>
      <c r="D45" s="80" t="s">
        <v>55</v>
      </c>
      <c r="E45" s="80"/>
      <c r="F45" s="80"/>
      <c r="G45" s="80"/>
      <c r="H45" s="80"/>
      <c r="I45" s="79"/>
      <c r="J45" s="80"/>
    </row>
    <row r="46" spans="1:10" ht="93.6" customHeight="1" x14ac:dyDescent="0.3">
      <c r="A46" s="78" t="s">
        <v>467</v>
      </c>
      <c r="B46" s="80" t="s">
        <v>128</v>
      </c>
      <c r="C46" s="78" t="s">
        <v>168</v>
      </c>
      <c r="D46" s="80" t="s">
        <v>55</v>
      </c>
      <c r="E46" s="80"/>
      <c r="F46" s="80"/>
      <c r="G46" s="80"/>
      <c r="H46" s="80"/>
      <c r="I46" s="79"/>
      <c r="J46" s="80"/>
    </row>
    <row r="47" spans="1:10" s="11" customFormat="1" ht="96.6" customHeight="1" x14ac:dyDescent="0.3">
      <c r="A47" s="78" t="s">
        <v>467</v>
      </c>
      <c r="B47" s="80" t="s">
        <v>169</v>
      </c>
      <c r="C47" s="78" t="s">
        <v>175</v>
      </c>
      <c r="D47" s="80" t="s">
        <v>55</v>
      </c>
      <c r="E47" s="80"/>
      <c r="F47" s="80"/>
      <c r="G47" s="80"/>
      <c r="H47" s="80"/>
      <c r="I47" s="79"/>
      <c r="J47" s="80"/>
    </row>
    <row r="48" spans="1:10" s="11" customFormat="1" ht="88.95" customHeight="1" x14ac:dyDescent="0.3">
      <c r="A48" s="78" t="s">
        <v>467</v>
      </c>
      <c r="B48" s="80" t="s">
        <v>170</v>
      </c>
      <c r="C48" s="78" t="s">
        <v>176</v>
      </c>
      <c r="D48" s="80" t="s">
        <v>55</v>
      </c>
      <c r="E48" s="80"/>
      <c r="F48" s="80"/>
      <c r="G48" s="80"/>
      <c r="H48" s="80"/>
      <c r="I48" s="79"/>
      <c r="J48" s="80"/>
    </row>
    <row r="49" spans="1:10" s="11" customFormat="1" ht="124.95" customHeight="1" x14ac:dyDescent="0.3">
      <c r="A49" s="78" t="s">
        <v>467</v>
      </c>
      <c r="B49" s="80" t="s">
        <v>171</v>
      </c>
      <c r="C49" s="78" t="s">
        <v>515</v>
      </c>
      <c r="D49" s="80" t="s">
        <v>55</v>
      </c>
      <c r="E49" s="80"/>
      <c r="F49" s="80"/>
      <c r="G49" s="80"/>
      <c r="H49" s="80"/>
      <c r="I49" s="79"/>
      <c r="J49" s="80"/>
    </row>
    <row r="50" spans="1:10" s="11" customFormat="1" ht="99" customHeight="1" x14ac:dyDescent="0.3">
      <c r="A50" s="78" t="s">
        <v>467</v>
      </c>
      <c r="B50" s="80" t="s">
        <v>172</v>
      </c>
      <c r="C50" s="78" t="s">
        <v>177</v>
      </c>
      <c r="D50" s="80" t="s">
        <v>55</v>
      </c>
      <c r="E50" s="80"/>
      <c r="F50" s="80"/>
      <c r="G50" s="80"/>
      <c r="H50" s="80"/>
      <c r="I50" s="79"/>
      <c r="J50" s="80"/>
    </row>
    <row r="51" spans="1:10" s="11" customFormat="1" ht="162.6" customHeight="1" x14ac:dyDescent="0.3">
      <c r="A51" s="78" t="s">
        <v>467</v>
      </c>
      <c r="B51" s="80" t="s">
        <v>173</v>
      </c>
      <c r="C51" s="78" t="s">
        <v>516</v>
      </c>
      <c r="D51" s="80" t="s">
        <v>178</v>
      </c>
      <c r="E51" s="80"/>
      <c r="F51" s="80"/>
      <c r="G51" s="80"/>
      <c r="H51" s="80"/>
      <c r="I51" s="79"/>
      <c r="J51" s="80"/>
    </row>
    <row r="52" spans="1:10" s="11" customFormat="1" ht="82.2" customHeight="1" x14ac:dyDescent="0.3">
      <c r="A52" s="78" t="s">
        <v>467</v>
      </c>
      <c r="B52" s="80" t="s">
        <v>174</v>
      </c>
      <c r="C52" s="78" t="s">
        <v>165</v>
      </c>
      <c r="D52" s="80" t="s">
        <v>55</v>
      </c>
      <c r="E52" s="80"/>
      <c r="F52" s="80"/>
      <c r="G52" s="80"/>
      <c r="H52" s="80"/>
      <c r="I52" s="79"/>
      <c r="J52" s="80"/>
    </row>
    <row r="53" spans="1:10" s="11" customFormat="1" ht="65.400000000000006" customHeight="1" x14ac:dyDescent="0.3">
      <c r="A53" s="78" t="s">
        <v>467</v>
      </c>
      <c r="B53" s="80" t="s">
        <v>179</v>
      </c>
      <c r="C53" s="78" t="s">
        <v>182</v>
      </c>
      <c r="D53" s="80" t="s">
        <v>55</v>
      </c>
      <c r="E53" s="80"/>
      <c r="F53" s="80"/>
      <c r="G53" s="80"/>
      <c r="H53" s="80"/>
      <c r="I53" s="79"/>
      <c r="J53" s="80"/>
    </row>
    <row r="54" spans="1:10" s="11" customFormat="1" ht="64.2" customHeight="1" x14ac:dyDescent="0.3">
      <c r="A54" s="78" t="s">
        <v>467</v>
      </c>
      <c r="B54" s="80" t="s">
        <v>180</v>
      </c>
      <c r="C54" s="78" t="s">
        <v>183</v>
      </c>
      <c r="D54" s="80" t="s">
        <v>178</v>
      </c>
      <c r="E54" s="80"/>
      <c r="F54" s="80"/>
      <c r="G54" s="80"/>
      <c r="H54" s="80"/>
      <c r="I54" s="79"/>
      <c r="J54" s="80"/>
    </row>
    <row r="55" spans="1:10" s="11" customFormat="1" ht="73.2" customHeight="1" x14ac:dyDescent="0.3">
      <c r="A55" s="78" t="s">
        <v>467</v>
      </c>
      <c r="B55" s="80" t="s">
        <v>181</v>
      </c>
      <c r="C55" s="78" t="s">
        <v>165</v>
      </c>
      <c r="D55" s="80" t="s">
        <v>55</v>
      </c>
      <c r="E55" s="80"/>
      <c r="F55" s="80"/>
      <c r="G55" s="80"/>
      <c r="H55" s="80"/>
      <c r="I55" s="79"/>
      <c r="J55" s="80"/>
    </row>
    <row r="56" spans="1:10" s="11" customFormat="1" ht="116.4" customHeight="1" x14ac:dyDescent="0.3">
      <c r="A56" s="78" t="s">
        <v>467</v>
      </c>
      <c r="B56" s="80" t="s">
        <v>184</v>
      </c>
      <c r="C56" s="78" t="s">
        <v>187</v>
      </c>
      <c r="D56" s="80" t="s">
        <v>55</v>
      </c>
      <c r="E56" s="80"/>
      <c r="F56" s="80"/>
      <c r="G56" s="80"/>
      <c r="H56" s="80"/>
      <c r="I56" s="79"/>
      <c r="J56" s="80"/>
    </row>
    <row r="57" spans="1:10" s="11" customFormat="1" ht="90" customHeight="1" x14ac:dyDescent="0.3">
      <c r="A57" s="78" t="s">
        <v>467</v>
      </c>
      <c r="B57" s="80" t="s">
        <v>185</v>
      </c>
      <c r="C57" s="78" t="s">
        <v>188</v>
      </c>
      <c r="D57" s="80" t="s">
        <v>55</v>
      </c>
      <c r="E57" s="80"/>
      <c r="F57" s="80"/>
      <c r="G57" s="80"/>
      <c r="H57" s="80"/>
      <c r="I57" s="79"/>
      <c r="J57" s="80"/>
    </row>
    <row r="58" spans="1:10" s="11" customFormat="1" ht="97.95" customHeight="1" x14ac:dyDescent="0.3">
      <c r="A58" s="78" t="s">
        <v>467</v>
      </c>
      <c r="B58" s="80" t="s">
        <v>186</v>
      </c>
      <c r="C58" s="78" t="s">
        <v>189</v>
      </c>
      <c r="D58" s="80" t="s">
        <v>55</v>
      </c>
      <c r="E58" s="80"/>
      <c r="F58" s="80"/>
      <c r="G58" s="80"/>
      <c r="H58" s="80"/>
      <c r="I58" s="79"/>
      <c r="J58" s="80"/>
    </row>
    <row r="59" spans="1:10" s="10" customFormat="1" ht="60.75" customHeight="1" x14ac:dyDescent="0.3">
      <c r="A59" s="78" t="s">
        <v>467</v>
      </c>
      <c r="B59" s="80" t="s">
        <v>140</v>
      </c>
      <c r="C59" s="78" t="s">
        <v>141</v>
      </c>
      <c r="D59" s="80"/>
      <c r="E59" s="80"/>
      <c r="F59" s="80"/>
      <c r="G59" s="80"/>
      <c r="H59" s="80"/>
      <c r="I59" s="79"/>
      <c r="J59" s="80"/>
    </row>
    <row r="60" spans="1:10" ht="46.8" x14ac:dyDescent="0.3">
      <c r="A60" s="78" t="s">
        <v>468</v>
      </c>
      <c r="B60" s="80" t="s">
        <v>129</v>
      </c>
      <c r="C60" s="5"/>
      <c r="D60" s="4"/>
      <c r="E60" s="80"/>
      <c r="F60" s="80"/>
      <c r="G60" s="80"/>
      <c r="H60" s="79"/>
      <c r="I60" s="79"/>
      <c r="J60" s="80"/>
    </row>
    <row r="61" spans="1:10" ht="46.8" x14ac:dyDescent="0.3">
      <c r="A61" s="78" t="s">
        <v>468</v>
      </c>
      <c r="B61" s="80" t="s">
        <v>130</v>
      </c>
      <c r="C61" s="78"/>
      <c r="D61" s="4"/>
      <c r="E61" s="80"/>
      <c r="F61" s="80"/>
      <c r="G61" s="80"/>
      <c r="H61" s="79"/>
      <c r="I61" s="79"/>
      <c r="J61" s="4"/>
    </row>
  </sheetData>
  <autoFilter ref="A1:J61"/>
  <mergeCells count="8">
    <mergeCell ref="C27:C28"/>
    <mergeCell ref="I27:I28"/>
    <mergeCell ref="J27:J28"/>
    <mergeCell ref="B27:B28"/>
    <mergeCell ref="D27:D28"/>
    <mergeCell ref="F27:F28"/>
    <mergeCell ref="G27:G28"/>
    <mergeCell ref="H27:H28"/>
  </mergeCells>
  <dataValidations count="3">
    <dataValidation type="decimal" allowBlank="1" showInputMessage="1" showErrorMessage="1" sqref="E2:E4 F2:H6 E8:H16 E18:H25 E27 F27:G28 E32:H33 E35:H36 E39:H40 E42:H59">
      <formula1>0</formula1>
      <formula2>100</formula2>
    </dataValidation>
    <dataValidation type="whole" allowBlank="1" showInputMessage="1" showErrorMessage="1" sqref="E34:H34">
      <formula1>0</formula1>
      <formula2>999999</formula2>
    </dataValidation>
    <dataValidation type="whole" allowBlank="1" showInputMessage="1" showErrorMessage="1" sqref="E37:H37">
      <formula1>0</formula1>
      <formula2>9999999999</formula2>
    </dataValidation>
  </dataValidations>
  <pageMargins left="0.70866141732283472" right="0.70866141732283472" top="0.74803149606299213" bottom="0.74803149606299213" header="0.31496062992125984" footer="0.31496062992125984"/>
  <pageSetup paperSize="9" scale="67" fitToHeight="0" orientation="landscape" r:id="rId1"/>
  <headerFooter differentFirst="1">
    <oddFooter>&amp;C&amp;"Times New Roman,обычный"&amp;P</oddFooter>
    <firstHeader>&amp;C&amp;"Times New Roman,обычный"&amp;14Раздел 1. Целевые показатели Программы</first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297"/>
  <sheetViews>
    <sheetView tabSelected="1" topLeftCell="A43" workbookViewId="0">
      <selection activeCell="E57" sqref="E57"/>
    </sheetView>
  </sheetViews>
  <sheetFormatPr defaultRowHeight="14.4" x14ac:dyDescent="0.3"/>
  <cols>
    <col min="1" max="1" width="6.6640625" customWidth="1"/>
    <col min="2" max="2" width="24.5546875" style="46" customWidth="1"/>
    <col min="3" max="3" width="58.88671875" style="21" customWidth="1"/>
    <col min="4" max="4" width="17" customWidth="1"/>
    <col min="5" max="5" width="23.5546875" style="12" customWidth="1"/>
    <col min="6" max="6" width="14.6640625" customWidth="1"/>
    <col min="7" max="7" width="13.109375" style="44" customWidth="1"/>
    <col min="8" max="9" width="12.5546875" style="44" customWidth="1"/>
    <col min="10" max="10" width="36.5546875" style="12" customWidth="1"/>
    <col min="11" max="11" width="11.44140625" customWidth="1"/>
    <col min="12" max="12" width="27.6640625" hidden="1" customWidth="1"/>
    <col min="13" max="13" width="8.88671875" hidden="1" customWidth="1"/>
  </cols>
  <sheetData>
    <row r="1" spans="1:12" s="21" customFormat="1" ht="66" x14ac:dyDescent="0.3">
      <c r="A1" s="15" t="s">
        <v>36</v>
      </c>
      <c r="B1" s="41" t="s">
        <v>211</v>
      </c>
      <c r="C1" s="15" t="s">
        <v>512</v>
      </c>
      <c r="D1" s="15" t="s">
        <v>0</v>
      </c>
      <c r="E1" s="15" t="s">
        <v>222</v>
      </c>
      <c r="F1" s="15" t="s">
        <v>213</v>
      </c>
      <c r="G1" s="35" t="s">
        <v>353</v>
      </c>
      <c r="H1" s="35" t="s">
        <v>354</v>
      </c>
      <c r="I1" s="35" t="s">
        <v>355</v>
      </c>
      <c r="J1" s="17" t="s">
        <v>357</v>
      </c>
      <c r="L1" s="49" t="s">
        <v>469</v>
      </c>
    </row>
    <row r="2" spans="1:12" s="60" customFormat="1" ht="28.2" x14ac:dyDescent="0.3">
      <c r="A2" s="63" t="s">
        <v>215</v>
      </c>
      <c r="B2" s="22" t="s">
        <v>212</v>
      </c>
      <c r="C2" s="22" t="s">
        <v>1</v>
      </c>
      <c r="D2" s="1" t="s">
        <v>227</v>
      </c>
      <c r="E2" s="63" t="s">
        <v>358</v>
      </c>
      <c r="F2" s="63" t="s">
        <v>2</v>
      </c>
      <c r="G2" s="56">
        <f>SUM(G3:G6)</f>
        <v>0</v>
      </c>
      <c r="H2" s="56">
        <f t="shared" ref="H2:I2" si="0">SUM(H3:H6)</f>
        <v>0</v>
      </c>
      <c r="I2" s="56">
        <f t="shared" si="0"/>
        <v>0</v>
      </c>
      <c r="J2" s="82"/>
      <c r="L2" s="49" t="s">
        <v>470</v>
      </c>
    </row>
    <row r="3" spans="1:12" s="21" customFormat="1" ht="16.5" customHeight="1" x14ac:dyDescent="0.3">
      <c r="A3" s="20" t="s">
        <v>214</v>
      </c>
      <c r="B3" s="17" t="s">
        <v>212</v>
      </c>
      <c r="C3" s="17" t="s">
        <v>1</v>
      </c>
      <c r="D3" s="13"/>
      <c r="E3" s="20"/>
      <c r="F3" s="47" t="s">
        <v>464</v>
      </c>
      <c r="G3" s="30"/>
      <c r="H3" s="30"/>
      <c r="I3" s="30"/>
      <c r="J3" s="83"/>
      <c r="L3" s="49" t="s">
        <v>471</v>
      </c>
    </row>
    <row r="4" spans="1:12" s="21" customFormat="1" ht="55.8" x14ac:dyDescent="0.3">
      <c r="A4" s="20" t="s">
        <v>216</v>
      </c>
      <c r="B4" s="17" t="s">
        <v>212</v>
      </c>
      <c r="C4" s="17" t="s">
        <v>1</v>
      </c>
      <c r="D4" s="13"/>
      <c r="E4" s="20"/>
      <c r="F4" s="47" t="s">
        <v>465</v>
      </c>
      <c r="G4" s="30"/>
      <c r="H4" s="30"/>
      <c r="I4" s="30"/>
      <c r="J4" s="83"/>
      <c r="L4" s="49" t="s">
        <v>519</v>
      </c>
    </row>
    <row r="5" spans="1:12" s="21" customFormat="1" ht="28.2" x14ac:dyDescent="0.3">
      <c r="A5" s="20" t="s">
        <v>217</v>
      </c>
      <c r="B5" s="17" t="s">
        <v>212</v>
      </c>
      <c r="C5" s="17" t="s">
        <v>1</v>
      </c>
      <c r="D5" s="13"/>
      <c r="E5" s="20"/>
      <c r="F5" s="47" t="s">
        <v>466</v>
      </c>
      <c r="G5" s="30"/>
      <c r="H5" s="30"/>
      <c r="I5" s="30"/>
      <c r="J5" s="83"/>
      <c r="L5" s="49" t="s">
        <v>520</v>
      </c>
    </row>
    <row r="6" spans="1:12" s="21" customFormat="1" x14ac:dyDescent="0.3">
      <c r="A6" s="20" t="s">
        <v>472</v>
      </c>
      <c r="B6" s="17" t="s">
        <v>212</v>
      </c>
      <c r="C6" s="17" t="s">
        <v>1</v>
      </c>
      <c r="D6" s="13"/>
      <c r="E6" s="20"/>
      <c r="F6" s="47" t="s">
        <v>518</v>
      </c>
      <c r="G6" s="30"/>
      <c r="H6" s="30"/>
      <c r="I6" s="30"/>
      <c r="J6" s="84"/>
      <c r="L6" s="77" t="s">
        <v>513</v>
      </c>
    </row>
    <row r="7" spans="1:12" s="60" customFormat="1" ht="26.4" x14ac:dyDescent="0.3">
      <c r="A7" s="1" t="s">
        <v>218</v>
      </c>
      <c r="B7" s="22" t="s">
        <v>212</v>
      </c>
      <c r="C7" s="1" t="s">
        <v>7</v>
      </c>
      <c r="D7" s="1" t="s">
        <v>56</v>
      </c>
      <c r="E7" s="1" t="s">
        <v>358</v>
      </c>
      <c r="F7" s="1" t="s">
        <v>2</v>
      </c>
      <c r="G7" s="56">
        <f>SUM(G8:G11)</f>
        <v>0</v>
      </c>
      <c r="H7" s="56">
        <f>SUM(H8:H10)</f>
        <v>0</v>
      </c>
      <c r="I7" s="56">
        <f>SUM(I8:I10)</f>
        <v>0</v>
      </c>
      <c r="J7" s="17"/>
      <c r="L7" s="19" t="s">
        <v>358</v>
      </c>
    </row>
    <row r="8" spans="1:12" s="21" customFormat="1" x14ac:dyDescent="0.3">
      <c r="A8" s="13" t="s">
        <v>219</v>
      </c>
      <c r="B8" s="17" t="s">
        <v>212</v>
      </c>
      <c r="C8" s="13" t="s">
        <v>7</v>
      </c>
      <c r="D8" s="13"/>
      <c r="E8" s="13"/>
      <c r="F8" s="23" t="s">
        <v>464</v>
      </c>
      <c r="G8" s="30"/>
      <c r="H8" s="30"/>
      <c r="I8" s="30"/>
      <c r="J8" s="18"/>
    </row>
    <row r="9" spans="1:12" s="21" customFormat="1" x14ac:dyDescent="0.3">
      <c r="A9" s="13" t="s">
        <v>220</v>
      </c>
      <c r="B9" s="17" t="s">
        <v>212</v>
      </c>
      <c r="C9" s="13" t="s">
        <v>7</v>
      </c>
      <c r="D9" s="13"/>
      <c r="E9" s="13"/>
      <c r="F9" s="23" t="s">
        <v>465</v>
      </c>
      <c r="G9" s="30"/>
      <c r="H9" s="30"/>
      <c r="I9" s="30"/>
      <c r="J9" s="18"/>
    </row>
    <row r="10" spans="1:12" s="21" customFormat="1" x14ac:dyDescent="0.3">
      <c r="A10" s="13" t="s">
        <v>221</v>
      </c>
      <c r="B10" s="17" t="s">
        <v>212</v>
      </c>
      <c r="C10" s="13" t="s">
        <v>7</v>
      </c>
      <c r="D10" s="13"/>
      <c r="E10" s="13"/>
      <c r="F10" s="23" t="s">
        <v>466</v>
      </c>
      <c r="G10" s="30"/>
      <c r="H10" s="30"/>
      <c r="I10" s="30"/>
      <c r="J10" s="18"/>
    </row>
    <row r="11" spans="1:12" s="21" customFormat="1" x14ac:dyDescent="0.3">
      <c r="A11" s="13" t="s">
        <v>474</v>
      </c>
      <c r="B11" s="17" t="s">
        <v>212</v>
      </c>
      <c r="C11" s="13" t="s">
        <v>7</v>
      </c>
      <c r="D11" s="13"/>
      <c r="E11" s="13"/>
      <c r="F11" s="47" t="s">
        <v>518</v>
      </c>
      <c r="G11" s="30"/>
      <c r="H11" s="30"/>
      <c r="I11" s="30"/>
      <c r="J11" s="85"/>
    </row>
    <row r="12" spans="1:12" s="60" customFormat="1" ht="26.4" x14ac:dyDescent="0.3">
      <c r="A12" s="1" t="s">
        <v>223</v>
      </c>
      <c r="B12" s="22" t="s">
        <v>212</v>
      </c>
      <c r="C12" s="1" t="s">
        <v>8</v>
      </c>
      <c r="D12" s="1" t="s">
        <v>356</v>
      </c>
      <c r="E12" s="1" t="s">
        <v>358</v>
      </c>
      <c r="F12" s="1" t="s">
        <v>2</v>
      </c>
      <c r="G12" s="56">
        <f>SUM(G13:G16)</f>
        <v>0</v>
      </c>
      <c r="H12" s="56">
        <f t="shared" ref="H12" si="1">SUM(H13:H16)</f>
        <v>0</v>
      </c>
      <c r="I12" s="56">
        <f>SUM(I13:I16)</f>
        <v>0</v>
      </c>
      <c r="J12" s="17"/>
    </row>
    <row r="13" spans="1:12" s="21" customFormat="1" ht="26.4" x14ac:dyDescent="0.3">
      <c r="A13" s="13" t="s">
        <v>224</v>
      </c>
      <c r="B13" s="17" t="s">
        <v>212</v>
      </c>
      <c r="C13" s="13" t="s">
        <v>8</v>
      </c>
      <c r="D13" s="13"/>
      <c r="E13" s="13"/>
      <c r="F13" s="23" t="s">
        <v>464</v>
      </c>
      <c r="G13" s="30"/>
      <c r="H13" s="30"/>
      <c r="I13" s="30"/>
      <c r="J13" s="18"/>
    </row>
    <row r="14" spans="1:12" s="21" customFormat="1" ht="26.4" x14ac:dyDescent="0.3">
      <c r="A14" s="13" t="s">
        <v>225</v>
      </c>
      <c r="B14" s="17" t="s">
        <v>212</v>
      </c>
      <c r="C14" s="13" t="s">
        <v>8</v>
      </c>
      <c r="D14" s="13"/>
      <c r="E14" s="13"/>
      <c r="F14" s="23" t="s">
        <v>465</v>
      </c>
      <c r="G14" s="30"/>
      <c r="H14" s="30"/>
      <c r="I14" s="30"/>
      <c r="J14" s="18"/>
    </row>
    <row r="15" spans="1:12" s="21" customFormat="1" ht="26.4" x14ac:dyDescent="0.3">
      <c r="A15" s="13" t="s">
        <v>226</v>
      </c>
      <c r="B15" s="17" t="s">
        <v>212</v>
      </c>
      <c r="C15" s="13" t="s">
        <v>8</v>
      </c>
      <c r="D15" s="13"/>
      <c r="E15" s="13"/>
      <c r="F15" s="23" t="s">
        <v>466</v>
      </c>
      <c r="G15" s="30"/>
      <c r="H15" s="30"/>
      <c r="I15" s="30"/>
      <c r="J15" s="18"/>
    </row>
    <row r="16" spans="1:12" s="21" customFormat="1" ht="26.4" x14ac:dyDescent="0.3">
      <c r="A16" s="13" t="s">
        <v>475</v>
      </c>
      <c r="B16" s="17" t="s">
        <v>212</v>
      </c>
      <c r="C16" s="13" t="s">
        <v>8</v>
      </c>
      <c r="D16" s="13"/>
      <c r="E16" s="13"/>
      <c r="F16" s="23" t="s">
        <v>518</v>
      </c>
      <c r="G16" s="30"/>
      <c r="H16" s="30"/>
      <c r="I16" s="30"/>
      <c r="J16" s="85"/>
    </row>
    <row r="17" spans="1:10" s="60" customFormat="1" ht="52.8" x14ac:dyDescent="0.3">
      <c r="A17" s="63" t="s">
        <v>265</v>
      </c>
      <c r="B17" s="22" t="s">
        <v>212</v>
      </c>
      <c r="C17" s="1" t="s">
        <v>191</v>
      </c>
      <c r="D17" s="1"/>
      <c r="E17" s="64" t="s">
        <v>358</v>
      </c>
      <c r="F17" s="1" t="s">
        <v>2</v>
      </c>
      <c r="G17" s="56">
        <f>SUM(G18:G21)</f>
        <v>0</v>
      </c>
      <c r="H17" s="56">
        <f t="shared" ref="H17" si="2">SUM(H18:H21)</f>
        <v>0</v>
      </c>
      <c r="I17" s="56">
        <f>SUM(I18:I21)</f>
        <v>0</v>
      </c>
      <c r="J17" s="86"/>
    </row>
    <row r="18" spans="1:10" s="21" customFormat="1" ht="52.8" x14ac:dyDescent="0.3">
      <c r="A18" s="20" t="s">
        <v>266</v>
      </c>
      <c r="B18" s="17" t="s">
        <v>212</v>
      </c>
      <c r="C18" s="13" t="s">
        <v>191</v>
      </c>
      <c r="D18" s="13"/>
      <c r="E18" s="15"/>
      <c r="F18" s="23" t="s">
        <v>464</v>
      </c>
      <c r="G18" s="30"/>
      <c r="H18" s="30"/>
      <c r="I18" s="30"/>
      <c r="J18" s="87"/>
    </row>
    <row r="19" spans="1:10" s="21" customFormat="1" ht="52.8" x14ac:dyDescent="0.3">
      <c r="A19" s="20" t="s">
        <v>267</v>
      </c>
      <c r="B19" s="17" t="s">
        <v>212</v>
      </c>
      <c r="C19" s="13" t="s">
        <v>191</v>
      </c>
      <c r="D19" s="13"/>
      <c r="E19" s="15"/>
      <c r="F19" s="23" t="s">
        <v>465</v>
      </c>
      <c r="G19" s="30"/>
      <c r="H19" s="30"/>
      <c r="I19" s="30"/>
      <c r="J19" s="87"/>
    </row>
    <row r="20" spans="1:10" s="21" customFormat="1" ht="52.8" x14ac:dyDescent="0.3">
      <c r="A20" s="20" t="s">
        <v>268</v>
      </c>
      <c r="B20" s="17" t="s">
        <v>212</v>
      </c>
      <c r="C20" s="13" t="s">
        <v>191</v>
      </c>
      <c r="D20" s="13"/>
      <c r="E20" s="15"/>
      <c r="F20" s="23" t="s">
        <v>466</v>
      </c>
      <c r="G20" s="30"/>
      <c r="H20" s="30"/>
      <c r="I20" s="30"/>
      <c r="J20" s="87"/>
    </row>
    <row r="21" spans="1:10" s="21" customFormat="1" ht="52.8" x14ac:dyDescent="0.3">
      <c r="A21" s="20" t="s">
        <v>476</v>
      </c>
      <c r="B21" s="17" t="s">
        <v>212</v>
      </c>
      <c r="C21" s="13" t="s">
        <v>191</v>
      </c>
      <c r="D21" s="13"/>
      <c r="E21" s="15"/>
      <c r="F21" s="47" t="s">
        <v>518</v>
      </c>
      <c r="G21" s="30"/>
      <c r="H21" s="30"/>
      <c r="I21" s="30"/>
      <c r="J21" s="88"/>
    </row>
    <row r="22" spans="1:10" s="60" customFormat="1" ht="26.4" x14ac:dyDescent="0.3">
      <c r="A22" s="55" t="s">
        <v>233</v>
      </c>
      <c r="B22" s="55" t="s">
        <v>228</v>
      </c>
      <c r="C22" s="1" t="s">
        <v>10</v>
      </c>
      <c r="D22" s="65" t="s">
        <v>65</v>
      </c>
      <c r="E22" s="65" t="s">
        <v>358</v>
      </c>
      <c r="F22" s="1" t="s">
        <v>2</v>
      </c>
      <c r="G22" s="56">
        <f>SUM(G23:G26)</f>
        <v>0</v>
      </c>
      <c r="H22" s="56">
        <f>SUM(H23:H26)</f>
        <v>0</v>
      </c>
      <c r="I22" s="56">
        <f>SUM(I23:I26)</f>
        <v>0</v>
      </c>
      <c r="J22" s="86"/>
    </row>
    <row r="23" spans="1:10" s="21" customFormat="1" x14ac:dyDescent="0.3">
      <c r="A23" s="14" t="s">
        <v>234</v>
      </c>
      <c r="B23" s="14" t="s">
        <v>228</v>
      </c>
      <c r="C23" s="13" t="s">
        <v>10</v>
      </c>
      <c r="D23" s="13"/>
      <c r="E23" s="16"/>
      <c r="F23" s="23" t="s">
        <v>464</v>
      </c>
      <c r="G23" s="30"/>
      <c r="H23" s="30"/>
      <c r="I23" s="30"/>
      <c r="J23" s="87"/>
    </row>
    <row r="24" spans="1:10" s="21" customFormat="1" x14ac:dyDescent="0.3">
      <c r="A24" s="14" t="s">
        <v>235</v>
      </c>
      <c r="B24" s="14" t="s">
        <v>228</v>
      </c>
      <c r="C24" s="13" t="s">
        <v>10</v>
      </c>
      <c r="D24" s="13"/>
      <c r="E24" s="16"/>
      <c r="F24" s="23" t="s">
        <v>465</v>
      </c>
      <c r="G24" s="30"/>
      <c r="H24" s="30"/>
      <c r="I24" s="30"/>
      <c r="J24" s="87"/>
    </row>
    <row r="25" spans="1:10" s="21" customFormat="1" x14ac:dyDescent="0.3">
      <c r="A25" s="14" t="s">
        <v>236</v>
      </c>
      <c r="B25" s="14" t="s">
        <v>228</v>
      </c>
      <c r="C25" s="13" t="s">
        <v>10</v>
      </c>
      <c r="D25" s="13"/>
      <c r="E25" s="16"/>
      <c r="F25" s="23" t="s">
        <v>466</v>
      </c>
      <c r="G25" s="30"/>
      <c r="H25" s="30"/>
      <c r="I25" s="30"/>
      <c r="J25" s="87"/>
    </row>
    <row r="26" spans="1:10" s="21" customFormat="1" x14ac:dyDescent="0.3">
      <c r="A26" s="14" t="s">
        <v>477</v>
      </c>
      <c r="B26" s="14" t="s">
        <v>228</v>
      </c>
      <c r="C26" s="13" t="s">
        <v>10</v>
      </c>
      <c r="D26" s="13"/>
      <c r="E26" s="16"/>
      <c r="F26" s="47" t="s">
        <v>518</v>
      </c>
      <c r="G26" s="30"/>
      <c r="H26" s="30"/>
      <c r="I26" s="30"/>
      <c r="J26" s="88"/>
    </row>
    <row r="27" spans="1:10" s="60" customFormat="1" ht="26.4" x14ac:dyDescent="0.3">
      <c r="A27" s="55" t="s">
        <v>229</v>
      </c>
      <c r="B27" s="55" t="s">
        <v>228</v>
      </c>
      <c r="C27" s="1" t="s">
        <v>11</v>
      </c>
      <c r="D27" s="1" t="s">
        <v>67</v>
      </c>
      <c r="E27" s="1" t="s">
        <v>358</v>
      </c>
      <c r="F27" s="1" t="s">
        <v>2</v>
      </c>
      <c r="G27" s="56">
        <f>SUM(G28:G31)</f>
        <v>0</v>
      </c>
      <c r="H27" s="56">
        <f>SUM(H28:H31)</f>
        <v>0</v>
      </c>
      <c r="I27" s="56">
        <f>SUM(I28:I31)</f>
        <v>0</v>
      </c>
      <c r="J27" s="89"/>
    </row>
    <row r="28" spans="1:10" s="21" customFormat="1" x14ac:dyDescent="0.3">
      <c r="A28" s="14" t="s">
        <v>230</v>
      </c>
      <c r="B28" s="14" t="s">
        <v>228</v>
      </c>
      <c r="C28" s="13" t="s">
        <v>11</v>
      </c>
      <c r="D28" s="13"/>
      <c r="E28" s="13"/>
      <c r="F28" s="23" t="s">
        <v>464</v>
      </c>
      <c r="G28" s="30"/>
      <c r="H28" s="30"/>
      <c r="I28" s="30"/>
      <c r="J28" s="90"/>
    </row>
    <row r="29" spans="1:10" s="21" customFormat="1" x14ac:dyDescent="0.3">
      <c r="A29" s="14" t="s">
        <v>231</v>
      </c>
      <c r="B29" s="14" t="s">
        <v>228</v>
      </c>
      <c r="C29" s="13" t="s">
        <v>11</v>
      </c>
      <c r="D29" s="13"/>
      <c r="E29" s="13"/>
      <c r="F29" s="23" t="s">
        <v>465</v>
      </c>
      <c r="G29" s="30"/>
      <c r="H29" s="30"/>
      <c r="I29" s="30"/>
      <c r="J29" s="90"/>
    </row>
    <row r="30" spans="1:10" s="21" customFormat="1" x14ac:dyDescent="0.3">
      <c r="A30" s="14" t="s">
        <v>232</v>
      </c>
      <c r="B30" s="14" t="s">
        <v>228</v>
      </c>
      <c r="C30" s="13" t="s">
        <v>11</v>
      </c>
      <c r="D30" s="13"/>
      <c r="E30" s="13"/>
      <c r="F30" s="23" t="s">
        <v>466</v>
      </c>
      <c r="G30" s="30"/>
      <c r="H30" s="30"/>
      <c r="I30" s="30"/>
      <c r="J30" s="90"/>
    </row>
    <row r="31" spans="1:10" s="21" customFormat="1" x14ac:dyDescent="0.3">
      <c r="A31" s="14" t="s">
        <v>478</v>
      </c>
      <c r="B31" s="14" t="s">
        <v>228</v>
      </c>
      <c r="C31" s="13" t="s">
        <v>11</v>
      </c>
      <c r="D31" s="13"/>
      <c r="E31" s="13"/>
      <c r="F31" s="47" t="s">
        <v>518</v>
      </c>
      <c r="G31" s="30"/>
      <c r="H31" s="30"/>
      <c r="I31" s="30"/>
      <c r="J31" s="91"/>
    </row>
    <row r="32" spans="1:10" s="60" customFormat="1" ht="26.4" x14ac:dyDescent="0.3">
      <c r="A32" s="55" t="s">
        <v>237</v>
      </c>
      <c r="B32" s="55" t="s">
        <v>228</v>
      </c>
      <c r="C32" s="1" t="s">
        <v>12</v>
      </c>
      <c r="D32" s="1" t="s">
        <v>69</v>
      </c>
      <c r="E32" s="1" t="s">
        <v>358</v>
      </c>
      <c r="F32" s="25" t="s">
        <v>2</v>
      </c>
      <c r="G32" s="56">
        <f>SUM(G33:G36)</f>
        <v>0</v>
      </c>
      <c r="H32" s="56">
        <f>SUM(H33:H36)</f>
        <v>0</v>
      </c>
      <c r="I32" s="56">
        <f>SUM(I33:I36)</f>
        <v>0</v>
      </c>
      <c r="J32" s="89"/>
    </row>
    <row r="33" spans="1:10" s="21" customFormat="1" x14ac:dyDescent="0.3">
      <c r="A33" s="14" t="s">
        <v>238</v>
      </c>
      <c r="B33" s="14" t="s">
        <v>228</v>
      </c>
      <c r="C33" s="13" t="s">
        <v>12</v>
      </c>
      <c r="D33" s="13"/>
      <c r="E33" s="13"/>
      <c r="F33" s="23" t="s">
        <v>464</v>
      </c>
      <c r="G33" s="30"/>
      <c r="H33" s="30"/>
      <c r="I33" s="30"/>
      <c r="J33" s="90"/>
    </row>
    <row r="34" spans="1:10" s="21" customFormat="1" x14ac:dyDescent="0.3">
      <c r="A34" s="14" t="s">
        <v>239</v>
      </c>
      <c r="B34" s="14" t="s">
        <v>228</v>
      </c>
      <c r="C34" s="13" t="s">
        <v>12</v>
      </c>
      <c r="D34" s="13"/>
      <c r="E34" s="13"/>
      <c r="F34" s="23" t="s">
        <v>465</v>
      </c>
      <c r="G34" s="30"/>
      <c r="H34" s="30"/>
      <c r="I34" s="30"/>
      <c r="J34" s="90"/>
    </row>
    <row r="35" spans="1:10" s="21" customFormat="1" x14ac:dyDescent="0.3">
      <c r="A35" s="14" t="s">
        <v>240</v>
      </c>
      <c r="B35" s="14" t="s">
        <v>228</v>
      </c>
      <c r="C35" s="13" t="s">
        <v>12</v>
      </c>
      <c r="D35" s="13"/>
      <c r="E35" s="13"/>
      <c r="F35" s="23" t="s">
        <v>466</v>
      </c>
      <c r="G35" s="30"/>
      <c r="H35" s="30"/>
      <c r="I35" s="30"/>
      <c r="J35" s="90"/>
    </row>
    <row r="36" spans="1:10" s="21" customFormat="1" x14ac:dyDescent="0.3">
      <c r="A36" s="14" t="s">
        <v>479</v>
      </c>
      <c r="B36" s="14" t="s">
        <v>228</v>
      </c>
      <c r="C36" s="13" t="s">
        <v>12</v>
      </c>
      <c r="D36" s="13"/>
      <c r="E36" s="13"/>
      <c r="F36" s="47" t="s">
        <v>518</v>
      </c>
      <c r="G36" s="30"/>
      <c r="H36" s="30"/>
      <c r="I36" s="30"/>
      <c r="J36" s="91"/>
    </row>
    <row r="37" spans="1:10" s="60" customFormat="1" ht="26.4" x14ac:dyDescent="0.3">
      <c r="A37" s="55" t="s">
        <v>241</v>
      </c>
      <c r="B37" s="55" t="s">
        <v>228</v>
      </c>
      <c r="C37" s="1" t="s">
        <v>13</v>
      </c>
      <c r="D37" s="1" t="s">
        <v>71</v>
      </c>
      <c r="E37" s="1" t="s">
        <v>358</v>
      </c>
      <c r="F37" s="25" t="s">
        <v>2</v>
      </c>
      <c r="G37" s="56">
        <f>SUM(G38:G41)</f>
        <v>0</v>
      </c>
      <c r="H37" s="56">
        <f>SUM(H38:H41)</f>
        <v>0</v>
      </c>
      <c r="I37" s="56">
        <f>SUM(I38:I41)</f>
        <v>0</v>
      </c>
      <c r="J37" s="89"/>
    </row>
    <row r="38" spans="1:10" s="21" customFormat="1" x14ac:dyDescent="0.3">
      <c r="A38" s="14" t="s">
        <v>242</v>
      </c>
      <c r="B38" s="14" t="s">
        <v>228</v>
      </c>
      <c r="C38" s="13" t="s">
        <v>13</v>
      </c>
      <c r="D38" s="13"/>
      <c r="E38" s="13"/>
      <c r="F38" s="23" t="s">
        <v>464</v>
      </c>
      <c r="G38" s="30"/>
      <c r="H38" s="30"/>
      <c r="I38" s="30"/>
      <c r="J38" s="90"/>
    </row>
    <row r="39" spans="1:10" s="21" customFormat="1" x14ac:dyDescent="0.3">
      <c r="A39" s="14" t="s">
        <v>243</v>
      </c>
      <c r="B39" s="14" t="s">
        <v>228</v>
      </c>
      <c r="C39" s="13" t="s">
        <v>13</v>
      </c>
      <c r="D39" s="13"/>
      <c r="E39" s="13"/>
      <c r="F39" s="23" t="s">
        <v>465</v>
      </c>
      <c r="G39" s="30"/>
      <c r="H39" s="30"/>
      <c r="I39" s="30"/>
      <c r="J39" s="90"/>
    </row>
    <row r="40" spans="1:10" s="21" customFormat="1" x14ac:dyDescent="0.3">
      <c r="A40" s="14" t="s">
        <v>244</v>
      </c>
      <c r="B40" s="14" t="s">
        <v>228</v>
      </c>
      <c r="C40" s="13" t="s">
        <v>13</v>
      </c>
      <c r="D40" s="13"/>
      <c r="E40" s="13"/>
      <c r="F40" s="23" t="s">
        <v>466</v>
      </c>
      <c r="G40" s="30"/>
      <c r="H40" s="30"/>
      <c r="I40" s="30"/>
      <c r="J40" s="90"/>
    </row>
    <row r="41" spans="1:10" s="21" customFormat="1" x14ac:dyDescent="0.3">
      <c r="A41" s="14" t="s">
        <v>480</v>
      </c>
      <c r="B41" s="14" t="s">
        <v>228</v>
      </c>
      <c r="C41" s="13" t="s">
        <v>13</v>
      </c>
      <c r="D41" s="13"/>
      <c r="E41" s="13"/>
      <c r="F41" s="47" t="s">
        <v>518</v>
      </c>
      <c r="G41" s="30"/>
      <c r="H41" s="30"/>
      <c r="I41" s="30"/>
      <c r="J41" s="91"/>
    </row>
    <row r="42" spans="1:10" s="60" customFormat="1" ht="26.4" x14ac:dyDescent="0.3">
      <c r="A42" s="55" t="s">
        <v>245</v>
      </c>
      <c r="B42" s="55" t="s">
        <v>228</v>
      </c>
      <c r="C42" s="1" t="s">
        <v>14</v>
      </c>
      <c r="D42" s="1" t="s">
        <v>73</v>
      </c>
      <c r="E42" s="1" t="s">
        <v>358</v>
      </c>
      <c r="F42" s="25" t="s">
        <v>2</v>
      </c>
      <c r="G42" s="56">
        <f>SUM(G43:G46)</f>
        <v>0</v>
      </c>
      <c r="H42" s="56">
        <f>SUM(H43:H46)</f>
        <v>0</v>
      </c>
      <c r="I42" s="56">
        <f>SUM(I43:I46)</f>
        <v>0</v>
      </c>
      <c r="J42" s="89"/>
    </row>
    <row r="43" spans="1:10" s="21" customFormat="1" x14ac:dyDescent="0.3">
      <c r="A43" s="14" t="s">
        <v>246</v>
      </c>
      <c r="B43" s="14" t="s">
        <v>228</v>
      </c>
      <c r="C43" s="13" t="s">
        <v>14</v>
      </c>
      <c r="D43" s="13"/>
      <c r="E43" s="13"/>
      <c r="F43" s="23" t="s">
        <v>464</v>
      </c>
      <c r="G43" s="30"/>
      <c r="H43" s="30"/>
      <c r="I43" s="30"/>
      <c r="J43" s="90"/>
    </row>
    <row r="44" spans="1:10" s="21" customFormat="1" x14ac:dyDescent="0.3">
      <c r="A44" s="14" t="s">
        <v>247</v>
      </c>
      <c r="B44" s="14" t="s">
        <v>228</v>
      </c>
      <c r="C44" s="13" t="s">
        <v>14</v>
      </c>
      <c r="D44" s="13"/>
      <c r="E44" s="13"/>
      <c r="F44" s="23" t="s">
        <v>465</v>
      </c>
      <c r="G44" s="30"/>
      <c r="H44" s="30"/>
      <c r="I44" s="30"/>
      <c r="J44" s="90"/>
    </row>
    <row r="45" spans="1:10" s="21" customFormat="1" x14ac:dyDescent="0.3">
      <c r="A45" s="14" t="s">
        <v>248</v>
      </c>
      <c r="B45" s="14" t="s">
        <v>228</v>
      </c>
      <c r="C45" s="13" t="s">
        <v>14</v>
      </c>
      <c r="D45" s="13"/>
      <c r="E45" s="13"/>
      <c r="F45" s="23" t="s">
        <v>466</v>
      </c>
      <c r="G45" s="30"/>
      <c r="H45" s="30"/>
      <c r="I45" s="30"/>
      <c r="J45" s="90"/>
    </row>
    <row r="46" spans="1:10" s="21" customFormat="1" x14ac:dyDescent="0.3">
      <c r="A46" s="14" t="s">
        <v>481</v>
      </c>
      <c r="B46" s="14" t="s">
        <v>228</v>
      </c>
      <c r="C46" s="13" t="s">
        <v>14</v>
      </c>
      <c r="D46" s="13"/>
      <c r="E46" s="13"/>
      <c r="F46" s="47" t="s">
        <v>518</v>
      </c>
      <c r="G46" s="30"/>
      <c r="H46" s="30"/>
      <c r="I46" s="30"/>
      <c r="J46" s="91"/>
    </row>
    <row r="47" spans="1:10" s="60" customFormat="1" ht="26.4" x14ac:dyDescent="0.3">
      <c r="A47" s="55" t="s">
        <v>249</v>
      </c>
      <c r="B47" s="55" t="s">
        <v>228</v>
      </c>
      <c r="C47" s="1" t="s">
        <v>15</v>
      </c>
      <c r="D47" s="1" t="s">
        <v>75</v>
      </c>
      <c r="E47" s="1" t="s">
        <v>358</v>
      </c>
      <c r="F47" s="25" t="s">
        <v>2</v>
      </c>
      <c r="G47" s="56">
        <f>SUM(G48:G51)</f>
        <v>0</v>
      </c>
      <c r="H47" s="56">
        <f>SUM(H48:H51)</f>
        <v>0</v>
      </c>
      <c r="I47" s="56">
        <f>SUM(I48:I51)</f>
        <v>0</v>
      </c>
      <c r="J47" s="89"/>
    </row>
    <row r="48" spans="1:10" s="21" customFormat="1" x14ac:dyDescent="0.3">
      <c r="A48" s="14" t="s">
        <v>250</v>
      </c>
      <c r="B48" s="14" t="s">
        <v>228</v>
      </c>
      <c r="C48" s="13" t="s">
        <v>15</v>
      </c>
      <c r="D48" s="13"/>
      <c r="E48" s="13"/>
      <c r="F48" s="23" t="s">
        <v>464</v>
      </c>
      <c r="G48" s="30"/>
      <c r="H48" s="30"/>
      <c r="I48" s="30"/>
      <c r="J48" s="90"/>
    </row>
    <row r="49" spans="1:10" s="21" customFormat="1" x14ac:dyDescent="0.3">
      <c r="A49" s="14" t="s">
        <v>251</v>
      </c>
      <c r="B49" s="14" t="s">
        <v>228</v>
      </c>
      <c r="C49" s="13" t="s">
        <v>15</v>
      </c>
      <c r="D49" s="13"/>
      <c r="E49" s="13"/>
      <c r="F49" s="23" t="s">
        <v>465</v>
      </c>
      <c r="G49" s="30"/>
      <c r="H49" s="30"/>
      <c r="I49" s="30"/>
      <c r="J49" s="90"/>
    </row>
    <row r="50" spans="1:10" s="21" customFormat="1" x14ac:dyDescent="0.3">
      <c r="A50" s="14" t="s">
        <v>252</v>
      </c>
      <c r="B50" s="14" t="s">
        <v>228</v>
      </c>
      <c r="C50" s="13" t="s">
        <v>15</v>
      </c>
      <c r="D50" s="13"/>
      <c r="E50" s="13"/>
      <c r="F50" s="23" t="s">
        <v>466</v>
      </c>
      <c r="G50" s="30"/>
      <c r="H50" s="30"/>
      <c r="I50" s="30"/>
      <c r="J50" s="90"/>
    </row>
    <row r="51" spans="1:10" s="21" customFormat="1" x14ac:dyDescent="0.3">
      <c r="A51" s="14" t="s">
        <v>482</v>
      </c>
      <c r="B51" s="14" t="s">
        <v>228</v>
      </c>
      <c r="C51" s="13" t="s">
        <v>15</v>
      </c>
      <c r="D51" s="13"/>
      <c r="E51" s="13"/>
      <c r="F51" s="47" t="s">
        <v>518</v>
      </c>
      <c r="G51" s="30"/>
      <c r="H51" s="30"/>
      <c r="I51" s="30"/>
      <c r="J51" s="91"/>
    </row>
    <row r="52" spans="1:10" s="60" customFormat="1" ht="26.4" x14ac:dyDescent="0.3">
      <c r="A52" s="55" t="s">
        <v>253</v>
      </c>
      <c r="B52" s="55" t="s">
        <v>228</v>
      </c>
      <c r="C52" s="1" t="s">
        <v>16</v>
      </c>
      <c r="D52" s="1" t="s">
        <v>77</v>
      </c>
      <c r="E52" s="1" t="s">
        <v>358</v>
      </c>
      <c r="F52" s="25" t="s">
        <v>2</v>
      </c>
      <c r="G52" s="56">
        <f>SUM(G53:G56)</f>
        <v>0</v>
      </c>
      <c r="H52" s="56">
        <f>SUM(H53:H56)</f>
        <v>0</v>
      </c>
      <c r="I52" s="56">
        <f t="shared" ref="I52" si="3">SUM(I53:I56)</f>
        <v>0</v>
      </c>
      <c r="J52" s="89"/>
    </row>
    <row r="53" spans="1:10" s="21" customFormat="1" x14ac:dyDescent="0.3">
      <c r="A53" s="14" t="s">
        <v>254</v>
      </c>
      <c r="B53" s="14" t="s">
        <v>228</v>
      </c>
      <c r="C53" s="13" t="s">
        <v>16</v>
      </c>
      <c r="D53" s="13"/>
      <c r="E53" s="13"/>
      <c r="F53" s="23" t="s">
        <v>464</v>
      </c>
      <c r="G53" s="30"/>
      <c r="H53" s="30"/>
      <c r="I53" s="30"/>
      <c r="J53" s="90"/>
    </row>
    <row r="54" spans="1:10" s="21" customFormat="1" x14ac:dyDescent="0.3">
      <c r="A54" s="14" t="s">
        <v>255</v>
      </c>
      <c r="B54" s="14" t="s">
        <v>228</v>
      </c>
      <c r="C54" s="13" t="s">
        <v>16</v>
      </c>
      <c r="D54" s="13"/>
      <c r="E54" s="13"/>
      <c r="F54" s="23" t="s">
        <v>465</v>
      </c>
      <c r="G54" s="30"/>
      <c r="H54" s="30"/>
      <c r="I54" s="30"/>
      <c r="J54" s="90"/>
    </row>
    <row r="55" spans="1:10" s="21" customFormat="1" x14ac:dyDescent="0.3">
      <c r="A55" s="14" t="s">
        <v>256</v>
      </c>
      <c r="B55" s="14" t="s">
        <v>228</v>
      </c>
      <c r="C55" s="13" t="s">
        <v>16</v>
      </c>
      <c r="D55" s="13"/>
      <c r="E55" s="13"/>
      <c r="F55" s="23" t="s">
        <v>466</v>
      </c>
      <c r="G55" s="30"/>
      <c r="H55" s="30"/>
      <c r="I55" s="30"/>
      <c r="J55" s="90"/>
    </row>
    <row r="56" spans="1:10" s="21" customFormat="1" x14ac:dyDescent="0.3">
      <c r="A56" s="14" t="s">
        <v>483</v>
      </c>
      <c r="B56" s="14" t="s">
        <v>228</v>
      </c>
      <c r="C56" s="13" t="s">
        <v>16</v>
      </c>
      <c r="D56" s="13"/>
      <c r="E56" s="13"/>
      <c r="F56" s="47" t="s">
        <v>518</v>
      </c>
      <c r="G56" s="30"/>
      <c r="H56" s="30"/>
      <c r="I56" s="30"/>
      <c r="J56" s="91"/>
    </row>
    <row r="57" spans="1:10" s="60" customFormat="1" ht="26.4" x14ac:dyDescent="0.3">
      <c r="A57" s="55" t="s">
        <v>257</v>
      </c>
      <c r="B57" s="55" t="s">
        <v>228</v>
      </c>
      <c r="C57" s="1" t="s">
        <v>17</v>
      </c>
      <c r="D57" s="1" t="s">
        <v>79</v>
      </c>
      <c r="E57" s="1" t="s">
        <v>358</v>
      </c>
      <c r="F57" s="1" t="s">
        <v>2</v>
      </c>
      <c r="G57" s="56">
        <f>SUM(G58:G61)</f>
        <v>0</v>
      </c>
      <c r="H57" s="56">
        <f>SUM(H58:H61)</f>
        <v>0</v>
      </c>
      <c r="I57" s="56">
        <f t="shared" ref="I57" si="4">SUM(I58:I61)</f>
        <v>0</v>
      </c>
      <c r="J57" s="89"/>
    </row>
    <row r="58" spans="1:10" s="21" customFormat="1" ht="26.4" x14ac:dyDescent="0.3">
      <c r="A58" s="14" t="s">
        <v>258</v>
      </c>
      <c r="B58" s="14" t="s">
        <v>228</v>
      </c>
      <c r="C58" s="13" t="s">
        <v>17</v>
      </c>
      <c r="D58" s="13"/>
      <c r="E58" s="13"/>
      <c r="F58" s="23" t="s">
        <v>464</v>
      </c>
      <c r="G58" s="30"/>
      <c r="H58" s="30"/>
      <c r="I58" s="30"/>
      <c r="J58" s="90"/>
    </row>
    <row r="59" spans="1:10" s="21" customFormat="1" ht="26.4" x14ac:dyDescent="0.3">
      <c r="A59" s="14" t="s">
        <v>259</v>
      </c>
      <c r="B59" s="14" t="s">
        <v>228</v>
      </c>
      <c r="C59" s="13" t="s">
        <v>17</v>
      </c>
      <c r="D59" s="13"/>
      <c r="E59" s="13"/>
      <c r="F59" s="23" t="s">
        <v>465</v>
      </c>
      <c r="G59" s="30"/>
      <c r="H59" s="30"/>
      <c r="I59" s="30"/>
      <c r="J59" s="90"/>
    </row>
    <row r="60" spans="1:10" s="21" customFormat="1" ht="26.4" x14ac:dyDescent="0.3">
      <c r="A60" s="14" t="s">
        <v>260</v>
      </c>
      <c r="B60" s="14" t="s">
        <v>228</v>
      </c>
      <c r="C60" s="13" t="s">
        <v>17</v>
      </c>
      <c r="D60" s="13"/>
      <c r="E60" s="13"/>
      <c r="F60" s="23" t="s">
        <v>466</v>
      </c>
      <c r="G60" s="30"/>
      <c r="H60" s="30"/>
      <c r="I60" s="30"/>
      <c r="J60" s="90"/>
    </row>
    <row r="61" spans="1:10" s="21" customFormat="1" ht="26.4" x14ac:dyDescent="0.3">
      <c r="A61" s="14" t="s">
        <v>484</v>
      </c>
      <c r="B61" s="14" t="s">
        <v>228</v>
      </c>
      <c r="C61" s="13" t="s">
        <v>17</v>
      </c>
      <c r="D61" s="13"/>
      <c r="E61" s="13"/>
      <c r="F61" s="47" t="s">
        <v>518</v>
      </c>
      <c r="G61" s="30"/>
      <c r="H61" s="30"/>
      <c r="I61" s="30"/>
      <c r="J61" s="91"/>
    </row>
    <row r="62" spans="1:10" s="60" customFormat="1" ht="26.4" x14ac:dyDescent="0.3">
      <c r="A62" s="55" t="s">
        <v>261</v>
      </c>
      <c r="B62" s="55" t="s">
        <v>228</v>
      </c>
      <c r="C62" s="25" t="s">
        <v>18</v>
      </c>
      <c r="D62" s="1" t="s">
        <v>81</v>
      </c>
      <c r="E62" s="1" t="s">
        <v>358</v>
      </c>
      <c r="F62" s="1" t="s">
        <v>2</v>
      </c>
      <c r="G62" s="56">
        <f>SUM(G63:G66)</f>
        <v>0</v>
      </c>
      <c r="H62" s="56">
        <f>SUM(H63:H66)</f>
        <v>0</v>
      </c>
      <c r="I62" s="56">
        <f t="shared" ref="I62" si="5">SUM(I63:I66)</f>
        <v>0</v>
      </c>
      <c r="J62" s="89"/>
    </row>
    <row r="63" spans="1:10" s="21" customFormat="1" ht="26.4" x14ac:dyDescent="0.3">
      <c r="A63" s="14" t="s">
        <v>262</v>
      </c>
      <c r="B63" s="14" t="s">
        <v>228</v>
      </c>
      <c r="C63" s="24" t="s">
        <v>18</v>
      </c>
      <c r="D63" s="13"/>
      <c r="E63" s="13"/>
      <c r="F63" s="23" t="s">
        <v>464</v>
      </c>
      <c r="G63" s="30"/>
      <c r="H63" s="30"/>
      <c r="I63" s="30"/>
      <c r="J63" s="90"/>
    </row>
    <row r="64" spans="1:10" s="21" customFormat="1" ht="26.4" x14ac:dyDescent="0.3">
      <c r="A64" s="14" t="s">
        <v>263</v>
      </c>
      <c r="B64" s="14" t="s">
        <v>228</v>
      </c>
      <c r="C64" s="24" t="s">
        <v>18</v>
      </c>
      <c r="D64" s="13"/>
      <c r="E64" s="13"/>
      <c r="F64" s="23" t="s">
        <v>465</v>
      </c>
      <c r="G64" s="30"/>
      <c r="H64" s="30"/>
      <c r="I64" s="30"/>
      <c r="J64" s="90"/>
    </row>
    <row r="65" spans="1:10" s="21" customFormat="1" ht="26.4" x14ac:dyDescent="0.3">
      <c r="A65" s="14" t="s">
        <v>264</v>
      </c>
      <c r="B65" s="14" t="s">
        <v>228</v>
      </c>
      <c r="C65" s="24" t="s">
        <v>18</v>
      </c>
      <c r="D65" s="13"/>
      <c r="E65" s="13"/>
      <c r="F65" s="23" t="s">
        <v>466</v>
      </c>
      <c r="G65" s="30"/>
      <c r="H65" s="30"/>
      <c r="I65" s="30"/>
      <c r="J65" s="90"/>
    </row>
    <row r="66" spans="1:10" s="21" customFormat="1" ht="26.4" x14ac:dyDescent="0.3">
      <c r="A66" s="14" t="s">
        <v>485</v>
      </c>
      <c r="B66" s="14" t="s">
        <v>228</v>
      </c>
      <c r="C66" s="24" t="s">
        <v>18</v>
      </c>
      <c r="D66" s="13"/>
      <c r="E66" s="13"/>
      <c r="F66" s="47" t="s">
        <v>518</v>
      </c>
      <c r="G66" s="30"/>
      <c r="H66" s="30"/>
      <c r="I66" s="30"/>
      <c r="J66" s="91"/>
    </row>
    <row r="67" spans="1:10" s="60" customFormat="1" ht="52.8" x14ac:dyDescent="0.3">
      <c r="A67" s="63" t="s">
        <v>269</v>
      </c>
      <c r="B67" s="55" t="s">
        <v>228</v>
      </c>
      <c r="C67" s="25" t="s">
        <v>136</v>
      </c>
      <c r="D67" s="1"/>
      <c r="E67" s="1" t="s">
        <v>358</v>
      </c>
      <c r="F67" s="1" t="s">
        <v>2</v>
      </c>
      <c r="G67" s="56">
        <f>SUM(G68:G71)</f>
        <v>0</v>
      </c>
      <c r="H67" s="56">
        <f>SUM(H68:H71)</f>
        <v>0</v>
      </c>
      <c r="I67" s="56">
        <f>SUM(I68:I71)</f>
        <v>0</v>
      </c>
      <c r="J67" s="89"/>
    </row>
    <row r="68" spans="1:10" s="21" customFormat="1" ht="52.8" x14ac:dyDescent="0.3">
      <c r="A68" s="20" t="s">
        <v>270</v>
      </c>
      <c r="B68" s="14" t="s">
        <v>228</v>
      </c>
      <c r="C68" s="24" t="s">
        <v>136</v>
      </c>
      <c r="D68" s="13"/>
      <c r="E68" s="13"/>
      <c r="F68" s="23" t="s">
        <v>464</v>
      </c>
      <c r="G68" s="30"/>
      <c r="H68" s="30"/>
      <c r="I68" s="30"/>
      <c r="J68" s="90"/>
    </row>
    <row r="69" spans="1:10" s="21" customFormat="1" ht="52.8" x14ac:dyDescent="0.3">
      <c r="A69" s="20" t="s">
        <v>271</v>
      </c>
      <c r="B69" s="14" t="s">
        <v>228</v>
      </c>
      <c r="C69" s="24" t="s">
        <v>136</v>
      </c>
      <c r="D69" s="13"/>
      <c r="E69" s="13"/>
      <c r="F69" s="23" t="s">
        <v>465</v>
      </c>
      <c r="G69" s="30"/>
      <c r="H69" s="30"/>
      <c r="I69" s="30"/>
      <c r="J69" s="90"/>
    </row>
    <row r="70" spans="1:10" s="21" customFormat="1" ht="52.8" x14ac:dyDescent="0.3">
      <c r="A70" s="20" t="s">
        <v>272</v>
      </c>
      <c r="B70" s="14" t="s">
        <v>228</v>
      </c>
      <c r="C70" s="24" t="s">
        <v>136</v>
      </c>
      <c r="D70" s="13"/>
      <c r="E70" s="13"/>
      <c r="F70" s="23" t="s">
        <v>466</v>
      </c>
      <c r="G70" s="30"/>
      <c r="H70" s="30"/>
      <c r="I70" s="30"/>
      <c r="J70" s="90"/>
    </row>
    <row r="71" spans="1:10" s="21" customFormat="1" ht="52.8" x14ac:dyDescent="0.3">
      <c r="A71" s="20" t="s">
        <v>486</v>
      </c>
      <c r="B71" s="14" t="s">
        <v>228</v>
      </c>
      <c r="C71" s="24" t="s">
        <v>136</v>
      </c>
      <c r="D71" s="13"/>
      <c r="E71" s="13"/>
      <c r="F71" s="47" t="s">
        <v>518</v>
      </c>
      <c r="G71" s="30"/>
      <c r="H71" s="30"/>
      <c r="I71" s="30"/>
      <c r="J71" s="91"/>
    </row>
    <row r="72" spans="1:10" s="60" customFormat="1" ht="26.4" x14ac:dyDescent="0.3">
      <c r="A72" s="1" t="s">
        <v>274</v>
      </c>
      <c r="B72" s="1" t="s">
        <v>273</v>
      </c>
      <c r="C72" s="25" t="s">
        <v>19</v>
      </c>
      <c r="D72" s="1" t="s">
        <v>85</v>
      </c>
      <c r="E72" s="1" t="s">
        <v>358</v>
      </c>
      <c r="F72" s="1" t="s">
        <v>2</v>
      </c>
      <c r="G72" s="56">
        <f>SUM(G73:G76)</f>
        <v>0</v>
      </c>
      <c r="H72" s="56">
        <f>SUM(H73:H76)</f>
        <v>0</v>
      </c>
      <c r="I72" s="56">
        <f t="shared" ref="I72" si="6">SUM(I73:I76)</f>
        <v>0</v>
      </c>
      <c r="J72" s="89"/>
    </row>
    <row r="73" spans="1:10" s="21" customFormat="1" ht="26.4" x14ac:dyDescent="0.3">
      <c r="A73" s="13" t="s">
        <v>275</v>
      </c>
      <c r="B73" s="13" t="s">
        <v>273</v>
      </c>
      <c r="C73" s="24" t="s">
        <v>19</v>
      </c>
      <c r="D73" s="13"/>
      <c r="E73" s="13"/>
      <c r="F73" s="23" t="s">
        <v>464</v>
      </c>
      <c r="G73" s="30"/>
      <c r="H73" s="30"/>
      <c r="I73" s="30"/>
      <c r="J73" s="90"/>
    </row>
    <row r="74" spans="1:10" s="21" customFormat="1" ht="26.4" x14ac:dyDescent="0.3">
      <c r="A74" s="13" t="s">
        <v>276</v>
      </c>
      <c r="B74" s="13" t="s">
        <v>273</v>
      </c>
      <c r="C74" s="24" t="s">
        <v>19</v>
      </c>
      <c r="D74" s="13"/>
      <c r="E74" s="13"/>
      <c r="F74" s="23" t="s">
        <v>465</v>
      </c>
      <c r="G74" s="30"/>
      <c r="H74" s="30"/>
      <c r="I74" s="30"/>
      <c r="J74" s="90"/>
    </row>
    <row r="75" spans="1:10" s="21" customFormat="1" ht="26.4" x14ac:dyDescent="0.3">
      <c r="A75" s="13" t="s">
        <v>277</v>
      </c>
      <c r="B75" s="13" t="s">
        <v>273</v>
      </c>
      <c r="C75" s="24" t="s">
        <v>19</v>
      </c>
      <c r="D75" s="13"/>
      <c r="E75" s="13"/>
      <c r="F75" s="23" t="s">
        <v>466</v>
      </c>
      <c r="G75" s="30"/>
      <c r="H75" s="30"/>
      <c r="I75" s="30"/>
      <c r="J75" s="90"/>
    </row>
    <row r="76" spans="1:10" s="21" customFormat="1" ht="26.4" x14ac:dyDescent="0.3">
      <c r="A76" s="13" t="s">
        <v>487</v>
      </c>
      <c r="B76" s="13" t="s">
        <v>273</v>
      </c>
      <c r="C76" s="24" t="s">
        <v>19</v>
      </c>
      <c r="D76" s="13"/>
      <c r="E76" s="18"/>
      <c r="F76" s="47" t="s">
        <v>518</v>
      </c>
      <c r="G76" s="30"/>
      <c r="H76" s="30"/>
      <c r="I76" s="30"/>
      <c r="J76" s="91"/>
    </row>
    <row r="77" spans="1:10" s="60" customFormat="1" ht="26.4" x14ac:dyDescent="0.3">
      <c r="A77" s="1" t="s">
        <v>278</v>
      </c>
      <c r="B77" s="1" t="s">
        <v>273</v>
      </c>
      <c r="C77" s="1" t="s">
        <v>20</v>
      </c>
      <c r="D77" s="1" t="s">
        <v>282</v>
      </c>
      <c r="E77" s="1" t="s">
        <v>358</v>
      </c>
      <c r="F77" s="1" t="s">
        <v>2</v>
      </c>
      <c r="G77" s="56">
        <f>SUM(G78:G80)</f>
        <v>0</v>
      </c>
      <c r="H77" s="56">
        <f>SUM(H78:H80)</f>
        <v>0</v>
      </c>
      <c r="I77" s="56">
        <f>SUM(I78:I80)</f>
        <v>0</v>
      </c>
      <c r="J77" s="89"/>
    </row>
    <row r="78" spans="1:10" s="21" customFormat="1" x14ac:dyDescent="0.3">
      <c r="A78" s="13" t="s">
        <v>279</v>
      </c>
      <c r="B78" s="13" t="s">
        <v>273</v>
      </c>
      <c r="C78" s="13" t="s">
        <v>20</v>
      </c>
      <c r="D78" s="13"/>
      <c r="E78" s="13"/>
      <c r="F78" s="23" t="s">
        <v>464</v>
      </c>
      <c r="G78" s="30"/>
      <c r="H78" s="30"/>
      <c r="I78" s="30"/>
      <c r="J78" s="90"/>
    </row>
    <row r="79" spans="1:10" s="21" customFormat="1" x14ac:dyDescent="0.3">
      <c r="A79" s="13" t="s">
        <v>280</v>
      </c>
      <c r="B79" s="13" t="s">
        <v>273</v>
      </c>
      <c r="C79" s="13" t="s">
        <v>20</v>
      </c>
      <c r="D79" s="13"/>
      <c r="E79" s="13"/>
      <c r="F79" s="23" t="s">
        <v>465</v>
      </c>
      <c r="G79" s="30"/>
      <c r="H79" s="30"/>
      <c r="I79" s="30"/>
      <c r="J79" s="90"/>
    </row>
    <row r="80" spans="1:10" s="21" customFormat="1" x14ac:dyDescent="0.3">
      <c r="A80" s="13" t="s">
        <v>281</v>
      </c>
      <c r="B80" s="13" t="s">
        <v>273</v>
      </c>
      <c r="C80" s="13" t="s">
        <v>20</v>
      </c>
      <c r="D80" s="13"/>
      <c r="E80" s="13"/>
      <c r="F80" s="23" t="s">
        <v>466</v>
      </c>
      <c r="G80" s="30"/>
      <c r="H80" s="30"/>
      <c r="I80" s="30"/>
      <c r="J80" s="90"/>
    </row>
    <row r="81" spans="1:10" s="21" customFormat="1" x14ac:dyDescent="0.3">
      <c r="A81" s="13" t="s">
        <v>488</v>
      </c>
      <c r="B81" s="13" t="s">
        <v>273</v>
      </c>
      <c r="C81" s="13" t="s">
        <v>20</v>
      </c>
      <c r="D81" s="13"/>
      <c r="E81" s="13"/>
      <c r="F81" s="47" t="s">
        <v>518</v>
      </c>
      <c r="G81" s="30"/>
      <c r="H81" s="30"/>
      <c r="I81" s="30"/>
      <c r="J81" s="91"/>
    </row>
    <row r="82" spans="1:10" s="60" customFormat="1" ht="39.6" x14ac:dyDescent="0.3">
      <c r="A82" s="1" t="s">
        <v>284</v>
      </c>
      <c r="B82" s="1" t="s">
        <v>273</v>
      </c>
      <c r="C82" s="25" t="s">
        <v>21</v>
      </c>
      <c r="D82" s="1" t="s">
        <v>283</v>
      </c>
      <c r="E82" s="1" t="s">
        <v>358</v>
      </c>
      <c r="F82" s="1" t="s">
        <v>2</v>
      </c>
      <c r="G82" s="56">
        <f>SUM(G83:G86)</f>
        <v>0</v>
      </c>
      <c r="H82" s="56">
        <f t="shared" ref="H82:I82" si="7">SUM(H83:H86)</f>
        <v>0</v>
      </c>
      <c r="I82" s="56">
        <f t="shared" si="7"/>
        <v>0</v>
      </c>
      <c r="J82" s="89"/>
    </row>
    <row r="83" spans="1:10" s="21" customFormat="1" ht="39.6" x14ac:dyDescent="0.3">
      <c r="A83" s="13" t="s">
        <v>285</v>
      </c>
      <c r="B83" s="13" t="s">
        <v>273</v>
      </c>
      <c r="C83" s="24" t="s">
        <v>21</v>
      </c>
      <c r="D83" s="13"/>
      <c r="E83" s="13"/>
      <c r="F83" s="23" t="s">
        <v>464</v>
      </c>
      <c r="G83" s="30"/>
      <c r="H83" s="30"/>
      <c r="I83" s="30"/>
      <c r="J83" s="90"/>
    </row>
    <row r="84" spans="1:10" s="21" customFormat="1" ht="39.6" x14ac:dyDescent="0.3">
      <c r="A84" s="13" t="s">
        <v>286</v>
      </c>
      <c r="B84" s="13" t="s">
        <v>273</v>
      </c>
      <c r="C84" s="24" t="s">
        <v>21</v>
      </c>
      <c r="D84" s="13"/>
      <c r="E84" s="13"/>
      <c r="F84" s="23" t="s">
        <v>465</v>
      </c>
      <c r="G84" s="30"/>
      <c r="H84" s="30"/>
      <c r="I84" s="30"/>
      <c r="J84" s="90"/>
    </row>
    <row r="85" spans="1:10" s="21" customFormat="1" ht="39.6" x14ac:dyDescent="0.3">
      <c r="A85" s="13" t="s">
        <v>287</v>
      </c>
      <c r="B85" s="13" t="s">
        <v>273</v>
      </c>
      <c r="C85" s="24" t="s">
        <v>21</v>
      </c>
      <c r="D85" s="13"/>
      <c r="E85" s="13"/>
      <c r="F85" s="23" t="s">
        <v>466</v>
      </c>
      <c r="G85" s="30"/>
      <c r="H85" s="30"/>
      <c r="I85" s="30"/>
      <c r="J85" s="90"/>
    </row>
    <row r="86" spans="1:10" s="21" customFormat="1" ht="39.6" x14ac:dyDescent="0.3">
      <c r="A86" s="13" t="s">
        <v>489</v>
      </c>
      <c r="B86" s="13" t="s">
        <v>273</v>
      </c>
      <c r="C86" s="24" t="s">
        <v>21</v>
      </c>
      <c r="D86" s="13"/>
      <c r="E86" s="13"/>
      <c r="F86" s="47" t="s">
        <v>518</v>
      </c>
      <c r="G86" s="30"/>
      <c r="H86" s="30"/>
      <c r="I86" s="30"/>
      <c r="J86" s="91"/>
    </row>
    <row r="87" spans="1:10" s="60" customFormat="1" ht="52.8" x14ac:dyDescent="0.3">
      <c r="A87" s="1" t="s">
        <v>288</v>
      </c>
      <c r="B87" s="1" t="s">
        <v>273</v>
      </c>
      <c r="C87" s="25" t="s">
        <v>22</v>
      </c>
      <c r="D87" s="1" t="s">
        <v>95</v>
      </c>
      <c r="E87" s="1" t="s">
        <v>358</v>
      </c>
      <c r="F87" s="1" t="s">
        <v>2</v>
      </c>
      <c r="G87" s="56">
        <f t="shared" ref="G87:I87" si="8">SUM(G88:G91)</f>
        <v>0</v>
      </c>
      <c r="H87" s="56">
        <f t="shared" si="8"/>
        <v>0</v>
      </c>
      <c r="I87" s="56">
        <f t="shared" si="8"/>
        <v>0</v>
      </c>
      <c r="J87" s="89"/>
    </row>
    <row r="88" spans="1:10" s="21" customFormat="1" ht="39.6" x14ac:dyDescent="0.3">
      <c r="A88" s="13" t="s">
        <v>289</v>
      </c>
      <c r="B88" s="13" t="s">
        <v>273</v>
      </c>
      <c r="C88" s="24" t="s">
        <v>22</v>
      </c>
      <c r="D88" s="13"/>
      <c r="E88" s="13"/>
      <c r="F88" s="23" t="s">
        <v>464</v>
      </c>
      <c r="G88" s="30"/>
      <c r="H88" s="30"/>
      <c r="I88" s="30"/>
      <c r="J88" s="90"/>
    </row>
    <row r="89" spans="1:10" s="21" customFormat="1" ht="39.6" x14ac:dyDescent="0.3">
      <c r="A89" s="13" t="s">
        <v>290</v>
      </c>
      <c r="B89" s="13" t="s">
        <v>273</v>
      </c>
      <c r="C89" s="24" t="s">
        <v>22</v>
      </c>
      <c r="D89" s="13"/>
      <c r="E89" s="13"/>
      <c r="F89" s="23" t="s">
        <v>465</v>
      </c>
      <c r="G89" s="30"/>
      <c r="H89" s="30"/>
      <c r="I89" s="30"/>
      <c r="J89" s="90"/>
    </row>
    <row r="90" spans="1:10" s="21" customFormat="1" ht="39.6" x14ac:dyDescent="0.3">
      <c r="A90" s="13" t="s">
        <v>291</v>
      </c>
      <c r="B90" s="13" t="s">
        <v>273</v>
      </c>
      <c r="C90" s="24" t="s">
        <v>22</v>
      </c>
      <c r="D90" s="13"/>
      <c r="E90" s="13"/>
      <c r="F90" s="23" t="s">
        <v>466</v>
      </c>
      <c r="G90" s="30"/>
      <c r="H90" s="30"/>
      <c r="I90" s="30"/>
      <c r="J90" s="90"/>
    </row>
    <row r="91" spans="1:10" s="21" customFormat="1" ht="39.6" x14ac:dyDescent="0.3">
      <c r="A91" s="13" t="s">
        <v>490</v>
      </c>
      <c r="B91" s="13" t="s">
        <v>273</v>
      </c>
      <c r="C91" s="24" t="s">
        <v>22</v>
      </c>
      <c r="D91" s="13"/>
      <c r="E91" s="13"/>
      <c r="F91" s="47" t="s">
        <v>518</v>
      </c>
      <c r="G91" s="30"/>
      <c r="H91" s="30"/>
      <c r="I91" s="30"/>
      <c r="J91" s="91"/>
    </row>
    <row r="92" spans="1:10" s="60" customFormat="1" ht="26.4" x14ac:dyDescent="0.3">
      <c r="A92" s="1" t="s">
        <v>292</v>
      </c>
      <c r="B92" s="1" t="s">
        <v>273</v>
      </c>
      <c r="C92" s="1" t="s">
        <v>23</v>
      </c>
      <c r="D92" s="1" t="s">
        <v>97</v>
      </c>
      <c r="E92" s="1" t="s">
        <v>358</v>
      </c>
      <c r="F92" s="1" t="s">
        <v>2</v>
      </c>
      <c r="G92" s="56">
        <f>SUM(G93:G96)</f>
        <v>0</v>
      </c>
      <c r="H92" s="56">
        <f>SUM(H93:H96)</f>
        <v>0</v>
      </c>
      <c r="I92" s="56">
        <f t="shared" ref="I92" si="9">SUM(I93:I96)</f>
        <v>0</v>
      </c>
      <c r="J92" s="89"/>
    </row>
    <row r="93" spans="1:10" s="21" customFormat="1" x14ac:dyDescent="0.3">
      <c r="A93" s="13" t="s">
        <v>293</v>
      </c>
      <c r="B93" s="13" t="s">
        <v>273</v>
      </c>
      <c r="C93" s="13" t="s">
        <v>23</v>
      </c>
      <c r="D93" s="13"/>
      <c r="E93" s="13"/>
      <c r="F93" s="23" t="s">
        <v>464</v>
      </c>
      <c r="G93" s="30"/>
      <c r="H93" s="30"/>
      <c r="I93" s="30"/>
      <c r="J93" s="90"/>
    </row>
    <row r="94" spans="1:10" s="21" customFormat="1" x14ac:dyDescent="0.3">
      <c r="A94" s="13" t="s">
        <v>294</v>
      </c>
      <c r="B94" s="13" t="s">
        <v>273</v>
      </c>
      <c r="C94" s="13" t="s">
        <v>23</v>
      </c>
      <c r="D94" s="13"/>
      <c r="E94" s="13"/>
      <c r="F94" s="23" t="s">
        <v>465</v>
      </c>
      <c r="G94" s="30"/>
      <c r="H94" s="30"/>
      <c r="I94" s="30"/>
      <c r="J94" s="90"/>
    </row>
    <row r="95" spans="1:10" s="21" customFormat="1" x14ac:dyDescent="0.3">
      <c r="A95" s="13" t="s">
        <v>295</v>
      </c>
      <c r="B95" s="13" t="s">
        <v>273</v>
      </c>
      <c r="C95" s="13" t="s">
        <v>23</v>
      </c>
      <c r="D95" s="13"/>
      <c r="E95" s="13"/>
      <c r="F95" s="23" t="s">
        <v>466</v>
      </c>
      <c r="G95" s="30"/>
      <c r="H95" s="30"/>
      <c r="I95" s="30"/>
      <c r="J95" s="90"/>
    </row>
    <row r="96" spans="1:10" s="21" customFormat="1" x14ac:dyDescent="0.3">
      <c r="A96" s="13" t="s">
        <v>491</v>
      </c>
      <c r="B96" s="13" t="s">
        <v>273</v>
      </c>
      <c r="C96" s="13" t="s">
        <v>23</v>
      </c>
      <c r="D96" s="13"/>
      <c r="E96" s="13"/>
      <c r="F96" s="47" t="s">
        <v>518</v>
      </c>
      <c r="G96" s="30"/>
      <c r="H96" s="30"/>
      <c r="I96" s="30"/>
      <c r="J96" s="91"/>
    </row>
    <row r="97" spans="1:10" s="60" customFormat="1" ht="26.4" x14ac:dyDescent="0.3">
      <c r="A97" s="1" t="s">
        <v>296</v>
      </c>
      <c r="B97" s="1" t="s">
        <v>273</v>
      </c>
      <c r="C97" s="25" t="s">
        <v>24</v>
      </c>
      <c r="D97" s="1" t="s">
        <v>99</v>
      </c>
      <c r="E97" s="1" t="s">
        <v>358</v>
      </c>
      <c r="F97" s="1" t="s">
        <v>2</v>
      </c>
      <c r="G97" s="56">
        <f>SUM(G98:G101)</f>
        <v>0</v>
      </c>
      <c r="H97" s="56">
        <f t="shared" ref="H97:I97" si="10">SUM(H98:H101)</f>
        <v>0</v>
      </c>
      <c r="I97" s="56">
        <f t="shared" si="10"/>
        <v>0</v>
      </c>
      <c r="J97" s="89"/>
    </row>
    <row r="98" spans="1:10" s="21" customFormat="1" ht="26.4" x14ac:dyDescent="0.3">
      <c r="A98" s="13" t="s">
        <v>297</v>
      </c>
      <c r="B98" s="13" t="s">
        <v>273</v>
      </c>
      <c r="C98" s="24" t="s">
        <v>24</v>
      </c>
      <c r="D98" s="13"/>
      <c r="E98" s="13"/>
      <c r="F98" s="23" t="s">
        <v>464</v>
      </c>
      <c r="G98" s="30"/>
      <c r="H98" s="30"/>
      <c r="I98" s="30"/>
      <c r="J98" s="90"/>
    </row>
    <row r="99" spans="1:10" s="21" customFormat="1" ht="26.4" x14ac:dyDescent="0.3">
      <c r="A99" s="13" t="s">
        <v>298</v>
      </c>
      <c r="B99" s="13" t="s">
        <v>273</v>
      </c>
      <c r="C99" s="24" t="s">
        <v>24</v>
      </c>
      <c r="D99" s="13"/>
      <c r="E99" s="13"/>
      <c r="F99" s="23" t="s">
        <v>465</v>
      </c>
      <c r="G99" s="30"/>
      <c r="H99" s="30"/>
      <c r="I99" s="30"/>
      <c r="J99" s="90"/>
    </row>
    <row r="100" spans="1:10" s="21" customFormat="1" ht="26.4" x14ac:dyDescent="0.3">
      <c r="A100" s="13" t="s">
        <v>299</v>
      </c>
      <c r="B100" s="13" t="s">
        <v>273</v>
      </c>
      <c r="C100" s="24" t="s">
        <v>24</v>
      </c>
      <c r="D100" s="13"/>
      <c r="E100" s="13"/>
      <c r="F100" s="23" t="s">
        <v>466</v>
      </c>
      <c r="G100" s="30"/>
      <c r="H100" s="30"/>
      <c r="I100" s="30"/>
      <c r="J100" s="90"/>
    </row>
    <row r="101" spans="1:10" s="21" customFormat="1" ht="26.4" x14ac:dyDescent="0.3">
      <c r="A101" s="13" t="s">
        <v>492</v>
      </c>
      <c r="B101" s="13" t="s">
        <v>273</v>
      </c>
      <c r="C101" s="24" t="s">
        <v>24</v>
      </c>
      <c r="D101" s="13"/>
      <c r="E101" s="13"/>
      <c r="F101" s="47" t="s">
        <v>518</v>
      </c>
      <c r="G101" s="30"/>
      <c r="H101" s="30"/>
      <c r="I101" s="30"/>
      <c r="J101" s="91"/>
    </row>
    <row r="102" spans="1:10" s="60" customFormat="1" ht="52.8" x14ac:dyDescent="0.3">
      <c r="A102" s="1" t="s">
        <v>300</v>
      </c>
      <c r="B102" s="1" t="s">
        <v>273</v>
      </c>
      <c r="C102" s="25" t="s">
        <v>192</v>
      </c>
      <c r="D102" s="1"/>
      <c r="E102" s="1" t="s">
        <v>358</v>
      </c>
      <c r="F102" s="1" t="s">
        <v>2</v>
      </c>
      <c r="G102" s="56">
        <f>SUM(G103:G106)</f>
        <v>0</v>
      </c>
      <c r="H102" s="56">
        <f>SUM(H103:H106)</f>
        <v>0</v>
      </c>
      <c r="I102" s="56">
        <f t="shared" ref="I102" si="11">SUM(I103:I106)</f>
        <v>0</v>
      </c>
      <c r="J102" s="89"/>
    </row>
    <row r="103" spans="1:10" s="21" customFormat="1" ht="52.8" x14ac:dyDescent="0.3">
      <c r="A103" s="13" t="s">
        <v>301</v>
      </c>
      <c r="B103" s="13" t="s">
        <v>273</v>
      </c>
      <c r="C103" s="24" t="s">
        <v>192</v>
      </c>
      <c r="D103" s="13"/>
      <c r="E103" s="13"/>
      <c r="F103" s="23" t="s">
        <v>464</v>
      </c>
      <c r="G103" s="30"/>
      <c r="H103" s="30"/>
      <c r="I103" s="30"/>
      <c r="J103" s="90"/>
    </row>
    <row r="104" spans="1:10" s="21" customFormat="1" ht="52.8" x14ac:dyDescent="0.3">
      <c r="A104" s="13" t="s">
        <v>302</v>
      </c>
      <c r="B104" s="13" t="s">
        <v>273</v>
      </c>
      <c r="C104" s="24" t="s">
        <v>192</v>
      </c>
      <c r="D104" s="13"/>
      <c r="E104" s="13"/>
      <c r="F104" s="23" t="s">
        <v>465</v>
      </c>
      <c r="G104" s="30"/>
      <c r="H104" s="30"/>
      <c r="I104" s="30"/>
      <c r="J104" s="90"/>
    </row>
    <row r="105" spans="1:10" s="21" customFormat="1" ht="52.8" x14ac:dyDescent="0.3">
      <c r="A105" s="13" t="s">
        <v>303</v>
      </c>
      <c r="B105" s="13" t="s">
        <v>273</v>
      </c>
      <c r="C105" s="24" t="s">
        <v>192</v>
      </c>
      <c r="D105" s="13"/>
      <c r="E105" s="13"/>
      <c r="F105" s="23" t="s">
        <v>466</v>
      </c>
      <c r="G105" s="30"/>
      <c r="H105" s="30"/>
      <c r="I105" s="30"/>
      <c r="J105" s="90"/>
    </row>
    <row r="106" spans="1:10" s="21" customFormat="1" ht="52.8" x14ac:dyDescent="0.3">
      <c r="A106" s="13" t="s">
        <v>493</v>
      </c>
      <c r="B106" s="13" t="s">
        <v>273</v>
      </c>
      <c r="C106" s="24" t="s">
        <v>192</v>
      </c>
      <c r="D106" s="13"/>
      <c r="E106" s="13"/>
      <c r="F106" s="47" t="s">
        <v>518</v>
      </c>
      <c r="G106" s="30"/>
      <c r="H106" s="30"/>
      <c r="I106" s="30"/>
      <c r="J106" s="91"/>
    </row>
    <row r="107" spans="1:10" s="60" customFormat="1" ht="26.4" x14ac:dyDescent="0.3">
      <c r="A107" s="1" t="s">
        <v>306</v>
      </c>
      <c r="B107" s="1" t="s">
        <v>304</v>
      </c>
      <c r="C107" s="25" t="s">
        <v>25</v>
      </c>
      <c r="D107" s="1" t="s">
        <v>26</v>
      </c>
      <c r="E107" s="1" t="s">
        <v>358</v>
      </c>
      <c r="F107" s="1" t="s">
        <v>2</v>
      </c>
      <c r="G107" s="56">
        <f>SUM(G108:G111)</f>
        <v>0</v>
      </c>
      <c r="H107" s="56">
        <f>SUM(H108:H111)</f>
        <v>0</v>
      </c>
      <c r="I107" s="56">
        <f t="shared" ref="I107" si="12">SUM(I108:I111)</f>
        <v>0</v>
      </c>
      <c r="J107" s="89"/>
    </row>
    <row r="108" spans="1:10" s="21" customFormat="1" ht="26.4" x14ac:dyDescent="0.3">
      <c r="A108" s="13" t="s">
        <v>305</v>
      </c>
      <c r="B108" s="13" t="s">
        <v>304</v>
      </c>
      <c r="C108" s="24" t="s">
        <v>25</v>
      </c>
      <c r="D108" s="13"/>
      <c r="E108" s="13"/>
      <c r="F108" s="23" t="s">
        <v>464</v>
      </c>
      <c r="G108" s="30"/>
      <c r="H108" s="30"/>
      <c r="I108" s="30"/>
      <c r="J108" s="90"/>
    </row>
    <row r="109" spans="1:10" s="21" customFormat="1" ht="26.4" x14ac:dyDescent="0.3">
      <c r="A109" s="13" t="s">
        <v>307</v>
      </c>
      <c r="B109" s="13" t="s">
        <v>304</v>
      </c>
      <c r="C109" s="24" t="s">
        <v>25</v>
      </c>
      <c r="D109" s="13"/>
      <c r="E109" s="13"/>
      <c r="F109" s="23" t="s">
        <v>465</v>
      </c>
      <c r="G109" s="30"/>
      <c r="H109" s="30"/>
      <c r="I109" s="30"/>
      <c r="J109" s="90"/>
    </row>
    <row r="110" spans="1:10" s="21" customFormat="1" ht="26.4" x14ac:dyDescent="0.3">
      <c r="A110" s="13" t="s">
        <v>308</v>
      </c>
      <c r="B110" s="13" t="s">
        <v>304</v>
      </c>
      <c r="C110" s="24" t="s">
        <v>25</v>
      </c>
      <c r="D110" s="13"/>
      <c r="E110" s="13"/>
      <c r="F110" s="23" t="s">
        <v>466</v>
      </c>
      <c r="G110" s="30"/>
      <c r="H110" s="30"/>
      <c r="I110" s="30"/>
      <c r="J110" s="90"/>
    </row>
    <row r="111" spans="1:10" s="21" customFormat="1" ht="26.4" x14ac:dyDescent="0.3">
      <c r="A111" s="13" t="s">
        <v>494</v>
      </c>
      <c r="B111" s="13" t="s">
        <v>304</v>
      </c>
      <c r="C111" s="24" t="s">
        <v>25</v>
      </c>
      <c r="D111" s="13"/>
      <c r="E111" s="13"/>
      <c r="F111" s="47" t="s">
        <v>518</v>
      </c>
      <c r="G111" s="30"/>
      <c r="H111" s="30"/>
      <c r="I111" s="30"/>
      <c r="J111" s="91"/>
    </row>
    <row r="112" spans="1:10" s="60" customFormat="1" ht="26.4" x14ac:dyDescent="0.3">
      <c r="A112" s="1" t="s">
        <v>309</v>
      </c>
      <c r="B112" s="1" t="s">
        <v>304</v>
      </c>
      <c r="C112" s="25" t="s">
        <v>27</v>
      </c>
      <c r="D112" s="1" t="s">
        <v>28</v>
      </c>
      <c r="E112" s="1" t="s">
        <v>358</v>
      </c>
      <c r="F112" s="1" t="s">
        <v>2</v>
      </c>
      <c r="G112" s="56">
        <f>SUM(G113:G116)</f>
        <v>0</v>
      </c>
      <c r="H112" s="56">
        <f>SUM(H113:H116)</f>
        <v>0</v>
      </c>
      <c r="I112" s="56">
        <f t="shared" ref="I112" si="13">SUM(I113:I116)</f>
        <v>0</v>
      </c>
      <c r="J112" s="89"/>
    </row>
    <row r="113" spans="1:10" s="21" customFormat="1" ht="26.4" x14ac:dyDescent="0.3">
      <c r="A113" s="13" t="s">
        <v>310</v>
      </c>
      <c r="B113" s="13" t="s">
        <v>304</v>
      </c>
      <c r="C113" s="24" t="s">
        <v>27</v>
      </c>
      <c r="D113" s="13"/>
      <c r="E113" s="13"/>
      <c r="F113" s="23" t="s">
        <v>464</v>
      </c>
      <c r="G113" s="30"/>
      <c r="H113" s="30"/>
      <c r="I113" s="30"/>
      <c r="J113" s="90"/>
    </row>
    <row r="114" spans="1:10" s="21" customFormat="1" ht="26.4" x14ac:dyDescent="0.3">
      <c r="A114" s="13" t="s">
        <v>311</v>
      </c>
      <c r="B114" s="13" t="s">
        <v>304</v>
      </c>
      <c r="C114" s="24" t="s">
        <v>27</v>
      </c>
      <c r="D114" s="13"/>
      <c r="E114" s="13"/>
      <c r="F114" s="23" t="s">
        <v>465</v>
      </c>
      <c r="G114" s="30"/>
      <c r="H114" s="30"/>
      <c r="I114" s="30"/>
      <c r="J114" s="90"/>
    </row>
    <row r="115" spans="1:10" s="21" customFormat="1" ht="26.4" x14ac:dyDescent="0.3">
      <c r="A115" s="13" t="s">
        <v>312</v>
      </c>
      <c r="B115" s="13" t="s">
        <v>304</v>
      </c>
      <c r="C115" s="24" t="s">
        <v>27</v>
      </c>
      <c r="D115" s="13"/>
      <c r="E115" s="13"/>
      <c r="F115" s="23" t="s">
        <v>466</v>
      </c>
      <c r="G115" s="30"/>
      <c r="H115" s="30"/>
      <c r="I115" s="30"/>
      <c r="J115" s="90"/>
    </row>
    <row r="116" spans="1:10" s="21" customFormat="1" ht="26.4" x14ac:dyDescent="0.3">
      <c r="A116" s="13" t="s">
        <v>495</v>
      </c>
      <c r="B116" s="13" t="s">
        <v>304</v>
      </c>
      <c r="C116" s="24" t="s">
        <v>27</v>
      </c>
      <c r="D116" s="13"/>
      <c r="E116" s="13"/>
      <c r="F116" s="47" t="s">
        <v>518</v>
      </c>
      <c r="G116" s="30"/>
      <c r="H116" s="30"/>
      <c r="I116" s="30"/>
      <c r="J116" s="91"/>
    </row>
    <row r="117" spans="1:10" s="60" customFormat="1" ht="26.4" x14ac:dyDescent="0.3">
      <c r="A117" s="1" t="s">
        <v>313</v>
      </c>
      <c r="B117" s="1" t="s">
        <v>304</v>
      </c>
      <c r="C117" s="25" t="s">
        <v>29</v>
      </c>
      <c r="D117" s="1" t="s">
        <v>30</v>
      </c>
      <c r="E117" s="1" t="s">
        <v>358</v>
      </c>
      <c r="F117" s="1" t="s">
        <v>2</v>
      </c>
      <c r="G117" s="56">
        <f>SUM(G118:G121)</f>
        <v>0</v>
      </c>
      <c r="H117" s="56">
        <f>SUM(H118:H121)</f>
        <v>0</v>
      </c>
      <c r="I117" s="56">
        <f>SUM(I118:I121)</f>
        <v>0</v>
      </c>
      <c r="J117" s="89"/>
    </row>
    <row r="118" spans="1:10" s="21" customFormat="1" ht="26.4" x14ac:dyDescent="0.3">
      <c r="A118" s="13" t="s">
        <v>314</v>
      </c>
      <c r="B118" s="13" t="s">
        <v>304</v>
      </c>
      <c r="C118" s="24" t="s">
        <v>29</v>
      </c>
      <c r="D118" s="13"/>
      <c r="E118" s="13"/>
      <c r="F118" s="23" t="s">
        <v>464</v>
      </c>
      <c r="G118" s="30"/>
      <c r="H118" s="30"/>
      <c r="I118" s="30"/>
      <c r="J118" s="90"/>
    </row>
    <row r="119" spans="1:10" s="21" customFormat="1" ht="26.4" x14ac:dyDescent="0.3">
      <c r="A119" s="13" t="s">
        <v>315</v>
      </c>
      <c r="B119" s="13" t="s">
        <v>304</v>
      </c>
      <c r="C119" s="24" t="s">
        <v>29</v>
      </c>
      <c r="D119" s="13"/>
      <c r="E119" s="13"/>
      <c r="F119" s="23" t="s">
        <v>465</v>
      </c>
      <c r="G119" s="30"/>
      <c r="H119" s="30"/>
      <c r="I119" s="30"/>
      <c r="J119" s="90"/>
    </row>
    <row r="120" spans="1:10" s="21" customFormat="1" ht="26.4" x14ac:dyDescent="0.3">
      <c r="A120" s="13" t="s">
        <v>316</v>
      </c>
      <c r="B120" s="13" t="s">
        <v>304</v>
      </c>
      <c r="C120" s="24" t="s">
        <v>29</v>
      </c>
      <c r="D120" s="13"/>
      <c r="E120" s="13"/>
      <c r="F120" s="23" t="s">
        <v>466</v>
      </c>
      <c r="G120" s="30"/>
      <c r="H120" s="30"/>
      <c r="I120" s="30"/>
      <c r="J120" s="90"/>
    </row>
    <row r="121" spans="1:10" s="21" customFormat="1" ht="26.4" x14ac:dyDescent="0.3">
      <c r="A121" s="13" t="s">
        <v>496</v>
      </c>
      <c r="B121" s="13" t="s">
        <v>304</v>
      </c>
      <c r="C121" s="24" t="s">
        <v>29</v>
      </c>
      <c r="D121" s="13"/>
      <c r="E121" s="13"/>
      <c r="F121" s="47" t="s">
        <v>518</v>
      </c>
      <c r="G121" s="30"/>
      <c r="H121" s="30"/>
      <c r="I121" s="30"/>
      <c r="J121" s="91"/>
    </row>
    <row r="122" spans="1:10" s="60" customFormat="1" ht="66" x14ac:dyDescent="0.3">
      <c r="A122" s="1" t="s">
        <v>317</v>
      </c>
      <c r="B122" s="1" t="s">
        <v>304</v>
      </c>
      <c r="C122" s="25" t="s">
        <v>193</v>
      </c>
      <c r="D122" s="1"/>
      <c r="E122" s="1" t="s">
        <v>358</v>
      </c>
      <c r="F122" s="1" t="s">
        <v>2</v>
      </c>
      <c r="G122" s="56">
        <f>SUM(G123:G126)</f>
        <v>0</v>
      </c>
      <c r="H122" s="56">
        <f t="shared" ref="H122:I122" si="14">SUM(H123:H126)</f>
        <v>0</v>
      </c>
      <c r="I122" s="56">
        <f t="shared" si="14"/>
        <v>0</v>
      </c>
      <c r="J122" s="89"/>
    </row>
    <row r="123" spans="1:10" s="21" customFormat="1" ht="52.8" x14ac:dyDescent="0.3">
      <c r="A123" s="13" t="s">
        <v>318</v>
      </c>
      <c r="B123" s="13" t="s">
        <v>304</v>
      </c>
      <c r="C123" s="24" t="s">
        <v>193</v>
      </c>
      <c r="D123" s="13"/>
      <c r="E123" s="13"/>
      <c r="F123" s="23" t="s">
        <v>464</v>
      </c>
      <c r="G123" s="30"/>
      <c r="H123" s="30"/>
      <c r="I123" s="30"/>
      <c r="J123" s="90"/>
    </row>
    <row r="124" spans="1:10" s="21" customFormat="1" ht="52.8" x14ac:dyDescent="0.3">
      <c r="A124" s="13" t="s">
        <v>319</v>
      </c>
      <c r="B124" s="13" t="s">
        <v>304</v>
      </c>
      <c r="C124" s="24" t="s">
        <v>193</v>
      </c>
      <c r="D124" s="13"/>
      <c r="E124" s="13"/>
      <c r="F124" s="23" t="s">
        <v>465</v>
      </c>
      <c r="G124" s="30"/>
      <c r="H124" s="30"/>
      <c r="I124" s="30"/>
      <c r="J124" s="90"/>
    </row>
    <row r="125" spans="1:10" s="21" customFormat="1" ht="52.8" x14ac:dyDescent="0.3">
      <c r="A125" s="13" t="s">
        <v>320</v>
      </c>
      <c r="B125" s="13" t="s">
        <v>304</v>
      </c>
      <c r="C125" s="24" t="s">
        <v>193</v>
      </c>
      <c r="D125" s="13"/>
      <c r="E125" s="13"/>
      <c r="F125" s="23" t="s">
        <v>466</v>
      </c>
      <c r="G125" s="30"/>
      <c r="H125" s="30"/>
      <c r="I125" s="30"/>
      <c r="J125" s="90"/>
    </row>
    <row r="126" spans="1:10" s="21" customFormat="1" ht="52.8" x14ac:dyDescent="0.3">
      <c r="A126" s="13" t="s">
        <v>497</v>
      </c>
      <c r="B126" s="13" t="s">
        <v>304</v>
      </c>
      <c r="C126" s="24" t="s">
        <v>193</v>
      </c>
      <c r="D126" s="13"/>
      <c r="E126" s="13"/>
      <c r="F126" s="47" t="s">
        <v>518</v>
      </c>
      <c r="G126" s="30"/>
      <c r="H126" s="30"/>
      <c r="I126" s="30"/>
      <c r="J126" s="91"/>
    </row>
    <row r="127" spans="1:10" s="60" customFormat="1" ht="52.8" x14ac:dyDescent="0.3">
      <c r="A127" s="1" t="s">
        <v>322</v>
      </c>
      <c r="B127" s="1" t="s">
        <v>321</v>
      </c>
      <c r="C127" s="25" t="s">
        <v>31</v>
      </c>
      <c r="D127" s="1" t="s">
        <v>106</v>
      </c>
      <c r="E127" s="1" t="s">
        <v>358</v>
      </c>
      <c r="F127" s="1" t="s">
        <v>2</v>
      </c>
      <c r="G127" s="56">
        <f>SUM(G128:G131)</f>
        <v>0</v>
      </c>
      <c r="H127" s="56">
        <f t="shared" ref="H127:I127" si="15">SUM(H128:H131)</f>
        <v>0</v>
      </c>
      <c r="I127" s="56">
        <f t="shared" si="15"/>
        <v>0</v>
      </c>
      <c r="J127" s="89"/>
    </row>
    <row r="128" spans="1:10" s="21" customFormat="1" ht="39.6" x14ac:dyDescent="0.3">
      <c r="A128" s="13" t="s">
        <v>323</v>
      </c>
      <c r="B128" s="13" t="s">
        <v>321</v>
      </c>
      <c r="C128" s="24" t="s">
        <v>31</v>
      </c>
      <c r="D128" s="13"/>
      <c r="E128" s="13"/>
      <c r="F128" s="23" t="s">
        <v>464</v>
      </c>
      <c r="G128" s="30"/>
      <c r="H128" s="30"/>
      <c r="I128" s="30"/>
      <c r="J128" s="90"/>
    </row>
    <row r="129" spans="1:10" s="21" customFormat="1" ht="39.6" x14ac:dyDescent="0.3">
      <c r="A129" s="13" t="s">
        <v>324</v>
      </c>
      <c r="B129" s="13" t="s">
        <v>321</v>
      </c>
      <c r="C129" s="24" t="s">
        <v>31</v>
      </c>
      <c r="D129" s="13"/>
      <c r="E129" s="13"/>
      <c r="F129" s="23" t="s">
        <v>465</v>
      </c>
      <c r="G129" s="30"/>
      <c r="H129" s="30"/>
      <c r="I129" s="30"/>
      <c r="J129" s="90"/>
    </row>
    <row r="130" spans="1:10" s="21" customFormat="1" ht="39.6" x14ac:dyDescent="0.3">
      <c r="A130" s="13" t="s">
        <v>325</v>
      </c>
      <c r="B130" s="13" t="s">
        <v>321</v>
      </c>
      <c r="C130" s="24" t="s">
        <v>31</v>
      </c>
      <c r="D130" s="13"/>
      <c r="E130" s="13"/>
      <c r="F130" s="23" t="s">
        <v>466</v>
      </c>
      <c r="G130" s="30"/>
      <c r="H130" s="30"/>
      <c r="I130" s="30"/>
      <c r="J130" s="90"/>
    </row>
    <row r="131" spans="1:10" s="21" customFormat="1" ht="39.6" x14ac:dyDescent="0.3">
      <c r="A131" s="13" t="s">
        <v>498</v>
      </c>
      <c r="B131" s="13" t="s">
        <v>321</v>
      </c>
      <c r="C131" s="24" t="s">
        <v>31</v>
      </c>
      <c r="D131" s="13"/>
      <c r="E131" s="13"/>
      <c r="F131" s="47" t="s">
        <v>518</v>
      </c>
      <c r="G131" s="30"/>
      <c r="H131" s="30"/>
      <c r="I131" s="30"/>
      <c r="J131" s="91"/>
    </row>
    <row r="132" spans="1:10" s="60" customFormat="1" ht="39.6" x14ac:dyDescent="0.3">
      <c r="A132" s="1" t="s">
        <v>326</v>
      </c>
      <c r="B132" s="1" t="s">
        <v>321</v>
      </c>
      <c r="C132" s="25" t="s">
        <v>32</v>
      </c>
      <c r="D132" s="1" t="s">
        <v>108</v>
      </c>
      <c r="E132" s="1" t="s">
        <v>358</v>
      </c>
      <c r="F132" s="1" t="s">
        <v>2</v>
      </c>
      <c r="G132" s="56">
        <f t="shared" ref="G132:I132" si="16">SUM(G133:G136)</f>
        <v>0</v>
      </c>
      <c r="H132" s="56">
        <f>SUM(H133:H136)</f>
        <v>0</v>
      </c>
      <c r="I132" s="56">
        <f t="shared" si="16"/>
        <v>0</v>
      </c>
      <c r="J132" s="89"/>
    </row>
    <row r="133" spans="1:10" s="21" customFormat="1" ht="39.6" x14ac:dyDescent="0.3">
      <c r="A133" s="13" t="s">
        <v>327</v>
      </c>
      <c r="B133" s="13" t="s">
        <v>321</v>
      </c>
      <c r="C133" s="24" t="s">
        <v>32</v>
      </c>
      <c r="D133" s="13"/>
      <c r="E133" s="13"/>
      <c r="F133" s="23" t="s">
        <v>464</v>
      </c>
      <c r="G133" s="30"/>
      <c r="H133" s="30"/>
      <c r="I133" s="30"/>
      <c r="J133" s="90"/>
    </row>
    <row r="134" spans="1:10" s="21" customFormat="1" ht="39.6" x14ac:dyDescent="0.3">
      <c r="A134" s="13" t="s">
        <v>328</v>
      </c>
      <c r="B134" s="13" t="s">
        <v>321</v>
      </c>
      <c r="C134" s="24" t="s">
        <v>32</v>
      </c>
      <c r="D134" s="13"/>
      <c r="E134" s="13"/>
      <c r="F134" s="23" t="s">
        <v>465</v>
      </c>
      <c r="G134" s="30"/>
      <c r="H134" s="30"/>
      <c r="I134" s="30"/>
      <c r="J134" s="90"/>
    </row>
    <row r="135" spans="1:10" s="21" customFormat="1" ht="39.6" x14ac:dyDescent="0.3">
      <c r="A135" s="13" t="s">
        <v>329</v>
      </c>
      <c r="B135" s="13" t="s">
        <v>321</v>
      </c>
      <c r="C135" s="24" t="s">
        <v>32</v>
      </c>
      <c r="D135" s="13"/>
      <c r="E135" s="13"/>
      <c r="F135" s="23" t="s">
        <v>466</v>
      </c>
      <c r="G135" s="30"/>
      <c r="H135" s="30"/>
      <c r="I135" s="30"/>
      <c r="J135" s="90"/>
    </row>
    <row r="136" spans="1:10" s="21" customFormat="1" ht="39.6" x14ac:dyDescent="0.3">
      <c r="A136" s="13" t="s">
        <v>499</v>
      </c>
      <c r="B136" s="13" t="s">
        <v>321</v>
      </c>
      <c r="C136" s="24" t="s">
        <v>32</v>
      </c>
      <c r="D136" s="13"/>
      <c r="E136" s="13"/>
      <c r="F136" s="47" t="s">
        <v>518</v>
      </c>
      <c r="G136" s="30"/>
      <c r="H136" s="30"/>
      <c r="I136" s="30"/>
      <c r="J136" s="91"/>
    </row>
    <row r="137" spans="1:10" s="60" customFormat="1" ht="39.6" x14ac:dyDescent="0.3">
      <c r="A137" s="1" t="s">
        <v>330</v>
      </c>
      <c r="B137" s="1" t="s">
        <v>321</v>
      </c>
      <c r="C137" s="25" t="s">
        <v>33</v>
      </c>
      <c r="D137" s="1" t="s">
        <v>334</v>
      </c>
      <c r="E137" s="1" t="s">
        <v>358</v>
      </c>
      <c r="F137" s="1" t="s">
        <v>2</v>
      </c>
      <c r="G137" s="56">
        <f>SUM(G138:G141)</f>
        <v>0</v>
      </c>
      <c r="H137" s="56">
        <f t="shared" ref="H137:I137" si="17">SUM(H138:H141)</f>
        <v>0</v>
      </c>
      <c r="I137" s="56">
        <f t="shared" si="17"/>
        <v>0</v>
      </c>
      <c r="J137" s="89"/>
    </row>
    <row r="138" spans="1:10" s="21" customFormat="1" ht="26.4" x14ac:dyDescent="0.3">
      <c r="A138" s="13" t="s">
        <v>331</v>
      </c>
      <c r="B138" s="13" t="s">
        <v>321</v>
      </c>
      <c r="C138" s="24" t="s">
        <v>33</v>
      </c>
      <c r="D138" s="13"/>
      <c r="E138" s="13"/>
      <c r="F138" s="23" t="s">
        <v>464</v>
      </c>
      <c r="G138" s="30"/>
      <c r="H138" s="30"/>
      <c r="I138" s="30"/>
      <c r="J138" s="90"/>
    </row>
    <row r="139" spans="1:10" s="21" customFormat="1" ht="26.4" x14ac:dyDescent="0.3">
      <c r="A139" s="13" t="s">
        <v>332</v>
      </c>
      <c r="B139" s="13" t="s">
        <v>321</v>
      </c>
      <c r="C139" s="24" t="s">
        <v>33</v>
      </c>
      <c r="D139" s="13"/>
      <c r="E139" s="13"/>
      <c r="F139" s="23" t="s">
        <v>465</v>
      </c>
      <c r="G139" s="30"/>
      <c r="H139" s="30"/>
      <c r="I139" s="30"/>
      <c r="J139" s="90"/>
    </row>
    <row r="140" spans="1:10" s="21" customFormat="1" ht="26.4" x14ac:dyDescent="0.3">
      <c r="A140" s="13" t="s">
        <v>333</v>
      </c>
      <c r="B140" s="13" t="s">
        <v>321</v>
      </c>
      <c r="C140" s="24" t="s">
        <v>33</v>
      </c>
      <c r="D140" s="13"/>
      <c r="E140" s="13"/>
      <c r="F140" s="23" t="s">
        <v>466</v>
      </c>
      <c r="G140" s="30"/>
      <c r="H140" s="30"/>
      <c r="I140" s="30"/>
      <c r="J140" s="90"/>
    </row>
    <row r="141" spans="1:10" s="21" customFormat="1" ht="26.4" x14ac:dyDescent="0.3">
      <c r="A141" s="13" t="s">
        <v>500</v>
      </c>
      <c r="B141" s="13" t="s">
        <v>321</v>
      </c>
      <c r="C141" s="24" t="s">
        <v>33</v>
      </c>
      <c r="D141" s="13"/>
      <c r="E141" s="13"/>
      <c r="F141" s="47" t="s">
        <v>518</v>
      </c>
      <c r="G141" s="30"/>
      <c r="H141" s="30"/>
      <c r="I141" s="30"/>
      <c r="J141" s="91"/>
    </row>
    <row r="142" spans="1:10" s="60" customFormat="1" ht="26.4" x14ac:dyDescent="0.3">
      <c r="A142" s="1" t="s">
        <v>335</v>
      </c>
      <c r="B142" s="1" t="s">
        <v>321</v>
      </c>
      <c r="C142" s="25" t="s">
        <v>34</v>
      </c>
      <c r="D142" s="1" t="s">
        <v>112</v>
      </c>
      <c r="E142" s="1" t="s">
        <v>358</v>
      </c>
      <c r="F142" s="1" t="s">
        <v>2</v>
      </c>
      <c r="G142" s="56">
        <f>SUM(G143:G146)</f>
        <v>0</v>
      </c>
      <c r="H142" s="56">
        <f t="shared" ref="H142:I142" si="18">SUM(H143:H146)</f>
        <v>0</v>
      </c>
      <c r="I142" s="56">
        <f t="shared" si="18"/>
        <v>0</v>
      </c>
      <c r="J142" s="89"/>
    </row>
    <row r="143" spans="1:10" s="21" customFormat="1" ht="26.4" x14ac:dyDescent="0.3">
      <c r="A143" s="13" t="s">
        <v>336</v>
      </c>
      <c r="B143" s="13" t="s">
        <v>321</v>
      </c>
      <c r="C143" s="24" t="s">
        <v>34</v>
      </c>
      <c r="D143" s="13"/>
      <c r="E143" s="13"/>
      <c r="F143" s="23" t="s">
        <v>464</v>
      </c>
      <c r="G143" s="30"/>
      <c r="H143" s="30"/>
      <c r="I143" s="30"/>
      <c r="J143" s="90"/>
    </row>
    <row r="144" spans="1:10" s="21" customFormat="1" ht="26.4" x14ac:dyDescent="0.3">
      <c r="A144" s="13" t="s">
        <v>337</v>
      </c>
      <c r="B144" s="13" t="s">
        <v>321</v>
      </c>
      <c r="C144" s="24" t="s">
        <v>34</v>
      </c>
      <c r="D144" s="13"/>
      <c r="E144" s="13"/>
      <c r="F144" s="23" t="s">
        <v>465</v>
      </c>
      <c r="G144" s="30"/>
      <c r="H144" s="30"/>
      <c r="I144" s="30"/>
      <c r="J144" s="90"/>
    </row>
    <row r="145" spans="1:10" s="21" customFormat="1" ht="26.4" x14ac:dyDescent="0.3">
      <c r="A145" s="13" t="s">
        <v>338</v>
      </c>
      <c r="B145" s="13" t="s">
        <v>321</v>
      </c>
      <c r="C145" s="24" t="s">
        <v>34</v>
      </c>
      <c r="D145" s="13"/>
      <c r="E145" s="13"/>
      <c r="F145" s="23" t="s">
        <v>466</v>
      </c>
      <c r="G145" s="30"/>
      <c r="H145" s="30"/>
      <c r="I145" s="30"/>
      <c r="J145" s="90"/>
    </row>
    <row r="146" spans="1:10" s="21" customFormat="1" ht="26.4" x14ac:dyDescent="0.3">
      <c r="A146" s="13" t="s">
        <v>501</v>
      </c>
      <c r="B146" s="13" t="s">
        <v>321</v>
      </c>
      <c r="C146" s="24" t="s">
        <v>34</v>
      </c>
      <c r="D146" s="13"/>
      <c r="E146" s="13"/>
      <c r="F146" s="47" t="s">
        <v>518</v>
      </c>
      <c r="G146" s="30"/>
      <c r="H146" s="30"/>
      <c r="I146" s="30"/>
      <c r="J146" s="91"/>
    </row>
    <row r="147" spans="1:10" s="60" customFormat="1" ht="52.8" x14ac:dyDescent="0.3">
      <c r="A147" s="1" t="s">
        <v>339</v>
      </c>
      <c r="B147" s="1" t="s">
        <v>321</v>
      </c>
      <c r="C147" s="1" t="s">
        <v>35</v>
      </c>
      <c r="D147" s="1" t="s">
        <v>114</v>
      </c>
      <c r="E147" s="64" t="s">
        <v>358</v>
      </c>
      <c r="F147" s="1" t="s">
        <v>2</v>
      </c>
      <c r="G147" s="56">
        <f t="shared" ref="G147:I147" si="19">SUM(G148:G151)</f>
        <v>0</v>
      </c>
      <c r="H147" s="56">
        <f>SUM(H148:H151)</f>
        <v>0</v>
      </c>
      <c r="I147" s="56">
        <f t="shared" si="19"/>
        <v>0</v>
      </c>
      <c r="J147" s="89"/>
    </row>
    <row r="148" spans="1:10" s="21" customFormat="1" ht="52.8" x14ac:dyDescent="0.3">
      <c r="A148" s="13" t="s">
        <v>340</v>
      </c>
      <c r="B148" s="13" t="s">
        <v>321</v>
      </c>
      <c r="C148" s="13" t="s">
        <v>35</v>
      </c>
      <c r="D148" s="13"/>
      <c r="E148" s="13"/>
      <c r="F148" s="23" t="s">
        <v>464</v>
      </c>
      <c r="G148" s="30"/>
      <c r="H148" s="30"/>
      <c r="I148" s="30"/>
      <c r="J148" s="90"/>
    </row>
    <row r="149" spans="1:10" s="21" customFormat="1" ht="52.8" x14ac:dyDescent="0.3">
      <c r="A149" s="13" t="s">
        <v>341</v>
      </c>
      <c r="B149" s="13" t="s">
        <v>321</v>
      </c>
      <c r="C149" s="13" t="s">
        <v>35</v>
      </c>
      <c r="D149" s="13"/>
      <c r="E149" s="13"/>
      <c r="F149" s="23" t="s">
        <v>465</v>
      </c>
      <c r="G149" s="30"/>
      <c r="H149" s="30"/>
      <c r="I149" s="30"/>
      <c r="J149" s="90"/>
    </row>
    <row r="150" spans="1:10" s="21" customFormat="1" ht="52.8" x14ac:dyDescent="0.3">
      <c r="A150" s="13" t="s">
        <v>342</v>
      </c>
      <c r="B150" s="13" t="s">
        <v>321</v>
      </c>
      <c r="C150" s="13" t="s">
        <v>35</v>
      </c>
      <c r="D150" s="13"/>
      <c r="E150" s="13"/>
      <c r="F150" s="23" t="s">
        <v>466</v>
      </c>
      <c r="G150" s="30"/>
      <c r="H150" s="30"/>
      <c r="I150" s="30"/>
      <c r="J150" s="90"/>
    </row>
    <row r="151" spans="1:10" s="21" customFormat="1" ht="52.8" x14ac:dyDescent="0.3">
      <c r="A151" s="13" t="s">
        <v>502</v>
      </c>
      <c r="B151" s="13" t="s">
        <v>321</v>
      </c>
      <c r="C151" s="13" t="s">
        <v>35</v>
      </c>
      <c r="D151" s="13"/>
      <c r="E151" s="13"/>
      <c r="F151" s="47" t="s">
        <v>518</v>
      </c>
      <c r="G151" s="30"/>
      <c r="H151" s="30"/>
      <c r="I151" s="30"/>
      <c r="J151" s="91"/>
    </row>
    <row r="152" spans="1:10" s="60" customFormat="1" ht="52.8" x14ac:dyDescent="0.3">
      <c r="A152" s="1" t="s">
        <v>343</v>
      </c>
      <c r="B152" s="1" t="s">
        <v>321</v>
      </c>
      <c r="C152" s="1" t="s">
        <v>190</v>
      </c>
      <c r="D152" s="1"/>
      <c r="E152" s="1" t="s">
        <v>358</v>
      </c>
      <c r="F152" s="1" t="s">
        <v>2</v>
      </c>
      <c r="G152" s="56">
        <f t="shared" ref="G152:I152" si="20">SUM(G153:G156)</f>
        <v>0</v>
      </c>
      <c r="H152" s="56">
        <f t="shared" si="20"/>
        <v>0</v>
      </c>
      <c r="I152" s="56">
        <f t="shared" si="20"/>
        <v>0</v>
      </c>
      <c r="J152" s="89"/>
    </row>
    <row r="153" spans="1:10" s="21" customFormat="1" ht="52.8" x14ac:dyDescent="0.3">
      <c r="A153" s="13" t="s">
        <v>344</v>
      </c>
      <c r="B153" s="13" t="s">
        <v>321</v>
      </c>
      <c r="C153" s="13" t="s">
        <v>190</v>
      </c>
      <c r="D153" s="13"/>
      <c r="E153" s="13"/>
      <c r="F153" s="23" t="s">
        <v>464</v>
      </c>
      <c r="G153" s="30"/>
      <c r="H153" s="30"/>
      <c r="I153" s="30"/>
      <c r="J153" s="90"/>
    </row>
    <row r="154" spans="1:10" s="21" customFormat="1" ht="52.8" x14ac:dyDescent="0.3">
      <c r="A154" s="13" t="s">
        <v>345</v>
      </c>
      <c r="B154" s="13" t="s">
        <v>321</v>
      </c>
      <c r="C154" s="13" t="s">
        <v>190</v>
      </c>
      <c r="D154" s="13"/>
      <c r="E154" s="13"/>
      <c r="F154" s="23" t="s">
        <v>465</v>
      </c>
      <c r="G154" s="30"/>
      <c r="H154" s="30"/>
      <c r="I154" s="30"/>
      <c r="J154" s="90"/>
    </row>
    <row r="155" spans="1:10" s="21" customFormat="1" ht="52.8" x14ac:dyDescent="0.3">
      <c r="A155" s="13" t="s">
        <v>346</v>
      </c>
      <c r="B155" s="13" t="s">
        <v>321</v>
      </c>
      <c r="C155" s="13" t="s">
        <v>190</v>
      </c>
      <c r="D155" s="13"/>
      <c r="E155" s="13"/>
      <c r="F155" s="23" t="s">
        <v>466</v>
      </c>
      <c r="G155" s="30"/>
      <c r="H155" s="30"/>
      <c r="I155" s="30"/>
      <c r="J155" s="90"/>
    </row>
    <row r="156" spans="1:10" s="21" customFormat="1" ht="52.8" x14ac:dyDescent="0.3">
      <c r="A156" s="13" t="s">
        <v>503</v>
      </c>
      <c r="B156" s="13" t="s">
        <v>321</v>
      </c>
      <c r="C156" s="13" t="s">
        <v>190</v>
      </c>
      <c r="D156" s="13"/>
      <c r="E156" s="13"/>
      <c r="F156" s="47" t="s">
        <v>518</v>
      </c>
      <c r="G156" s="30"/>
      <c r="H156" s="30"/>
      <c r="I156" s="30"/>
      <c r="J156" s="91"/>
    </row>
    <row r="157" spans="1:10" s="67" customFormat="1" ht="79.8" x14ac:dyDescent="0.3">
      <c r="A157" s="37" t="s">
        <v>144</v>
      </c>
      <c r="B157" s="66" t="s">
        <v>347</v>
      </c>
      <c r="C157" s="27" t="s">
        <v>199</v>
      </c>
      <c r="D157" s="37"/>
      <c r="E157" s="58" t="s">
        <v>358</v>
      </c>
      <c r="F157" s="37" t="s">
        <v>2</v>
      </c>
      <c r="G157" s="56">
        <f t="shared" ref="G157:I161" si="21">SUM(G162+G167)</f>
        <v>0</v>
      </c>
      <c r="H157" s="56">
        <f t="shared" si="21"/>
        <v>0</v>
      </c>
      <c r="I157" s="56">
        <f t="shared" si="21"/>
        <v>0</v>
      </c>
      <c r="J157" s="92"/>
    </row>
    <row r="158" spans="1:10" s="31" customFormat="1" ht="66.599999999999994" x14ac:dyDescent="0.3">
      <c r="A158" s="36" t="s">
        <v>145</v>
      </c>
      <c r="B158" s="26" t="s">
        <v>347</v>
      </c>
      <c r="C158" s="61" t="s">
        <v>199</v>
      </c>
      <c r="D158" s="28"/>
      <c r="E158" s="29"/>
      <c r="F158" s="32" t="s">
        <v>464</v>
      </c>
      <c r="G158" s="30">
        <f t="shared" si="21"/>
        <v>0</v>
      </c>
      <c r="H158" s="30">
        <f t="shared" si="21"/>
        <v>0</v>
      </c>
      <c r="I158" s="30">
        <f t="shared" si="21"/>
        <v>0</v>
      </c>
      <c r="J158" s="93"/>
    </row>
    <row r="159" spans="1:10" s="31" customFormat="1" ht="66.599999999999994" x14ac:dyDescent="0.3">
      <c r="A159" s="36" t="s">
        <v>362</v>
      </c>
      <c r="B159" s="33" t="s">
        <v>347</v>
      </c>
      <c r="C159" s="61" t="s">
        <v>199</v>
      </c>
      <c r="D159" s="28"/>
      <c r="E159" s="29"/>
      <c r="F159" s="32" t="s">
        <v>465</v>
      </c>
      <c r="G159" s="30">
        <f t="shared" si="21"/>
        <v>0</v>
      </c>
      <c r="H159" s="30">
        <f t="shared" si="21"/>
        <v>0</v>
      </c>
      <c r="I159" s="30">
        <f t="shared" si="21"/>
        <v>0</v>
      </c>
      <c r="J159" s="93"/>
    </row>
    <row r="160" spans="1:10" s="31" customFormat="1" ht="66.599999999999994" x14ac:dyDescent="0.3">
      <c r="A160" s="36" t="s">
        <v>363</v>
      </c>
      <c r="B160" s="33" t="s">
        <v>347</v>
      </c>
      <c r="C160" s="61" t="s">
        <v>199</v>
      </c>
      <c r="D160" s="28"/>
      <c r="E160" s="29"/>
      <c r="F160" s="32" t="s">
        <v>466</v>
      </c>
      <c r="G160" s="30">
        <f t="shared" si="21"/>
        <v>0</v>
      </c>
      <c r="H160" s="30">
        <f t="shared" si="21"/>
        <v>0</v>
      </c>
      <c r="I160" s="30">
        <f t="shared" si="21"/>
        <v>0</v>
      </c>
      <c r="J160" s="93"/>
    </row>
    <row r="161" spans="1:10" s="31" customFormat="1" ht="66.599999999999994" x14ac:dyDescent="0.3">
      <c r="A161" s="28" t="s">
        <v>473</v>
      </c>
      <c r="B161" s="33" t="s">
        <v>347</v>
      </c>
      <c r="C161" s="61" t="s">
        <v>199</v>
      </c>
      <c r="D161" s="28"/>
      <c r="E161" s="29"/>
      <c r="F161" s="47" t="s">
        <v>518</v>
      </c>
      <c r="G161" s="30">
        <f t="shared" si="21"/>
        <v>0</v>
      </c>
      <c r="H161" s="30">
        <f t="shared" si="21"/>
        <v>0</v>
      </c>
      <c r="I161" s="30">
        <f t="shared" si="21"/>
        <v>0</v>
      </c>
      <c r="J161" s="94"/>
    </row>
    <row r="162" spans="1:10" s="54" customFormat="1" ht="66" x14ac:dyDescent="0.3">
      <c r="A162" s="50" t="s">
        <v>364</v>
      </c>
      <c r="B162" s="51" t="s">
        <v>347</v>
      </c>
      <c r="C162" s="70" t="s">
        <v>143</v>
      </c>
      <c r="D162" s="50" t="s">
        <v>124</v>
      </c>
      <c r="E162" s="52" t="s">
        <v>358</v>
      </c>
      <c r="F162" s="50" t="s">
        <v>2</v>
      </c>
      <c r="G162" s="53">
        <f>SUM(G163:G166)</f>
        <v>0</v>
      </c>
      <c r="H162" s="53">
        <f t="shared" ref="H162:I162" si="22">SUM(H163:H166)</f>
        <v>0</v>
      </c>
      <c r="I162" s="53">
        <f t="shared" si="22"/>
        <v>0</v>
      </c>
      <c r="J162" s="95"/>
    </row>
    <row r="163" spans="1:10" s="31" customFormat="1" ht="66" x14ac:dyDescent="0.3">
      <c r="A163" s="36" t="s">
        <v>365</v>
      </c>
      <c r="B163" s="33" t="s">
        <v>347</v>
      </c>
      <c r="C163" s="62" t="s">
        <v>143</v>
      </c>
      <c r="D163" s="36"/>
      <c r="E163" s="29"/>
      <c r="F163" s="32" t="s">
        <v>464</v>
      </c>
      <c r="G163" s="30"/>
      <c r="H163" s="30"/>
      <c r="I163" s="30"/>
      <c r="J163" s="96"/>
    </row>
    <row r="164" spans="1:10" s="31" customFormat="1" ht="66" x14ac:dyDescent="0.3">
      <c r="A164" s="36" t="s">
        <v>366</v>
      </c>
      <c r="B164" s="33" t="s">
        <v>347</v>
      </c>
      <c r="C164" s="62" t="s">
        <v>143</v>
      </c>
      <c r="D164" s="36"/>
      <c r="E164" s="29"/>
      <c r="F164" s="32" t="s">
        <v>465</v>
      </c>
      <c r="G164" s="30"/>
      <c r="H164" s="30"/>
      <c r="I164" s="30"/>
      <c r="J164" s="96"/>
    </row>
    <row r="165" spans="1:10" s="31" customFormat="1" ht="66" x14ac:dyDescent="0.3">
      <c r="A165" s="36" t="s">
        <v>367</v>
      </c>
      <c r="B165" s="33" t="s">
        <v>347</v>
      </c>
      <c r="C165" s="62" t="s">
        <v>143</v>
      </c>
      <c r="D165" s="36"/>
      <c r="E165" s="29"/>
      <c r="F165" s="32" t="s">
        <v>466</v>
      </c>
      <c r="G165" s="30"/>
      <c r="H165" s="30"/>
      <c r="I165" s="30"/>
      <c r="J165" s="96"/>
    </row>
    <row r="166" spans="1:10" s="31" customFormat="1" ht="66" x14ac:dyDescent="0.3">
      <c r="A166" s="36" t="s">
        <v>368</v>
      </c>
      <c r="B166" s="33" t="s">
        <v>347</v>
      </c>
      <c r="C166" s="62" t="s">
        <v>143</v>
      </c>
      <c r="D166" s="36"/>
      <c r="E166" s="29"/>
      <c r="F166" s="47" t="s">
        <v>518</v>
      </c>
      <c r="G166" s="30"/>
      <c r="H166" s="30"/>
      <c r="I166" s="30"/>
      <c r="J166" s="97"/>
    </row>
    <row r="167" spans="1:10" s="54" customFormat="1" ht="39.6" x14ac:dyDescent="0.3">
      <c r="A167" s="50" t="s">
        <v>369</v>
      </c>
      <c r="B167" s="51" t="s">
        <v>347</v>
      </c>
      <c r="C167" s="70" t="s">
        <v>195</v>
      </c>
      <c r="D167" s="50" t="s">
        <v>125</v>
      </c>
      <c r="E167" s="52" t="s">
        <v>358</v>
      </c>
      <c r="F167" s="50" t="s">
        <v>2</v>
      </c>
      <c r="G167" s="53">
        <f>SUM(G168:G171)</f>
        <v>0</v>
      </c>
      <c r="H167" s="53">
        <f>SUM(H168:H171)</f>
        <v>0</v>
      </c>
      <c r="I167" s="53">
        <f>SUM(I168:I171)</f>
        <v>0</v>
      </c>
      <c r="J167" s="95"/>
    </row>
    <row r="168" spans="1:10" s="31" customFormat="1" ht="39.6" x14ac:dyDescent="0.3">
      <c r="A168" s="28" t="s">
        <v>370</v>
      </c>
      <c r="B168" s="33" t="s">
        <v>347</v>
      </c>
      <c r="C168" s="62" t="s">
        <v>195</v>
      </c>
      <c r="D168" s="28"/>
      <c r="E168" s="29"/>
      <c r="F168" s="32" t="s">
        <v>464</v>
      </c>
      <c r="G168" s="30"/>
      <c r="H168" s="30"/>
      <c r="I168" s="30"/>
      <c r="J168" s="93"/>
    </row>
    <row r="169" spans="1:10" s="31" customFormat="1" ht="39.6" x14ac:dyDescent="0.3">
      <c r="A169" s="28" t="s">
        <v>371</v>
      </c>
      <c r="B169" s="33" t="s">
        <v>347</v>
      </c>
      <c r="C169" s="62" t="s">
        <v>195</v>
      </c>
      <c r="D169" s="28"/>
      <c r="E169" s="29"/>
      <c r="F169" s="32" t="s">
        <v>465</v>
      </c>
      <c r="G169" s="30"/>
      <c r="H169" s="30"/>
      <c r="I169" s="30"/>
      <c r="J169" s="76"/>
    </row>
    <row r="170" spans="1:10" s="31" customFormat="1" ht="39.6" x14ac:dyDescent="0.3">
      <c r="A170" s="28" t="s">
        <v>372</v>
      </c>
      <c r="B170" s="33" t="s">
        <v>347</v>
      </c>
      <c r="C170" s="62" t="s">
        <v>195</v>
      </c>
      <c r="D170" s="28"/>
      <c r="E170" s="29"/>
      <c r="F170" s="32" t="s">
        <v>466</v>
      </c>
      <c r="G170" s="30"/>
      <c r="H170" s="30"/>
      <c r="I170" s="30"/>
      <c r="J170" s="93"/>
    </row>
    <row r="171" spans="1:10" s="31" customFormat="1" ht="39.6" x14ac:dyDescent="0.3">
      <c r="A171" s="28" t="s">
        <v>373</v>
      </c>
      <c r="B171" s="33" t="s">
        <v>347</v>
      </c>
      <c r="C171" s="62" t="s">
        <v>195</v>
      </c>
      <c r="D171" s="28"/>
      <c r="E171" s="29"/>
      <c r="F171" s="47" t="s">
        <v>518</v>
      </c>
      <c r="G171" s="30"/>
      <c r="H171" s="30"/>
      <c r="I171" s="30"/>
      <c r="J171" s="94"/>
    </row>
    <row r="172" spans="1:10" s="67" customFormat="1" ht="26.4" x14ac:dyDescent="0.3">
      <c r="A172" s="37" t="s">
        <v>151</v>
      </c>
      <c r="B172" s="57" t="s">
        <v>347</v>
      </c>
      <c r="C172" s="37" t="s">
        <v>200</v>
      </c>
      <c r="D172" s="37"/>
      <c r="E172" s="58" t="s">
        <v>358</v>
      </c>
      <c r="F172" s="37" t="s">
        <v>2</v>
      </c>
      <c r="G172" s="56">
        <f t="shared" ref="G172:I176" si="23">SUM(G177,G182,G187,G192,G197)</f>
        <v>0</v>
      </c>
      <c r="H172" s="56">
        <f t="shared" si="23"/>
        <v>0</v>
      </c>
      <c r="I172" s="56">
        <f t="shared" si="23"/>
        <v>0</v>
      </c>
      <c r="J172" s="92"/>
    </row>
    <row r="173" spans="1:10" s="31" customFormat="1" ht="26.4" x14ac:dyDescent="0.3">
      <c r="A173" s="36" t="s">
        <v>146</v>
      </c>
      <c r="B173" s="33" t="s">
        <v>347</v>
      </c>
      <c r="C173" s="36" t="s">
        <v>200</v>
      </c>
      <c r="D173" s="28"/>
      <c r="E173" s="29"/>
      <c r="F173" s="32" t="s">
        <v>464</v>
      </c>
      <c r="G173" s="30">
        <f t="shared" si="23"/>
        <v>0</v>
      </c>
      <c r="H173" s="30">
        <f t="shared" si="23"/>
        <v>0</v>
      </c>
      <c r="I173" s="30">
        <f t="shared" si="23"/>
        <v>0</v>
      </c>
      <c r="J173" s="93"/>
    </row>
    <row r="174" spans="1:10" s="31" customFormat="1" ht="26.4" x14ac:dyDescent="0.3">
      <c r="A174" s="36" t="s">
        <v>148</v>
      </c>
      <c r="B174" s="33" t="s">
        <v>347</v>
      </c>
      <c r="C174" s="36" t="s">
        <v>200</v>
      </c>
      <c r="D174" s="28"/>
      <c r="E174" s="29"/>
      <c r="F174" s="32" t="s">
        <v>465</v>
      </c>
      <c r="G174" s="30">
        <f t="shared" si="23"/>
        <v>0</v>
      </c>
      <c r="H174" s="30">
        <f t="shared" si="23"/>
        <v>0</v>
      </c>
      <c r="I174" s="30">
        <f t="shared" si="23"/>
        <v>0</v>
      </c>
      <c r="J174" s="93"/>
    </row>
    <row r="175" spans="1:10" s="31" customFormat="1" ht="26.4" x14ac:dyDescent="0.3">
      <c r="A175" s="36" t="s">
        <v>149</v>
      </c>
      <c r="B175" s="33" t="s">
        <v>347</v>
      </c>
      <c r="C175" s="36" t="s">
        <v>200</v>
      </c>
      <c r="D175" s="28"/>
      <c r="E175" s="29"/>
      <c r="F175" s="32" t="s">
        <v>466</v>
      </c>
      <c r="G175" s="30">
        <f t="shared" si="23"/>
        <v>0</v>
      </c>
      <c r="H175" s="30">
        <f t="shared" si="23"/>
        <v>0</v>
      </c>
      <c r="I175" s="30">
        <f t="shared" si="23"/>
        <v>0</v>
      </c>
      <c r="J175" s="93"/>
    </row>
    <row r="176" spans="1:10" s="31" customFormat="1" ht="26.4" x14ac:dyDescent="0.3">
      <c r="A176" s="28" t="s">
        <v>504</v>
      </c>
      <c r="B176" s="33" t="s">
        <v>347</v>
      </c>
      <c r="C176" s="36" t="s">
        <v>200</v>
      </c>
      <c r="D176" s="28"/>
      <c r="E176" s="29"/>
      <c r="F176" s="47" t="s">
        <v>518</v>
      </c>
      <c r="G176" s="30">
        <f t="shared" si="23"/>
        <v>0</v>
      </c>
      <c r="H176" s="30">
        <f t="shared" si="23"/>
        <v>0</v>
      </c>
      <c r="I176" s="30">
        <f t="shared" si="23"/>
        <v>0</v>
      </c>
      <c r="J176" s="94"/>
    </row>
    <row r="177" spans="1:10" s="54" customFormat="1" ht="39.6" x14ac:dyDescent="0.3">
      <c r="A177" s="50" t="s">
        <v>374</v>
      </c>
      <c r="B177" s="51" t="s">
        <v>347</v>
      </c>
      <c r="C177" s="50" t="s">
        <v>147</v>
      </c>
      <c r="D177" s="50" t="s">
        <v>126</v>
      </c>
      <c r="E177" s="52" t="s">
        <v>358</v>
      </c>
      <c r="F177" s="50" t="s">
        <v>2</v>
      </c>
      <c r="G177" s="53">
        <f>SUM(G178:G181)</f>
        <v>0</v>
      </c>
      <c r="H177" s="53">
        <f>SUM(H178:H181)</f>
        <v>0</v>
      </c>
      <c r="I177" s="53">
        <f t="shared" ref="I177" si="24">SUM(I178:I181)</f>
        <v>0</v>
      </c>
      <c r="J177" s="95"/>
    </row>
    <row r="178" spans="1:10" s="31" customFormat="1" ht="26.4" x14ac:dyDescent="0.3">
      <c r="A178" s="28" t="s">
        <v>375</v>
      </c>
      <c r="B178" s="33" t="s">
        <v>347</v>
      </c>
      <c r="C178" s="36" t="s">
        <v>147</v>
      </c>
      <c r="D178" s="28"/>
      <c r="E178" s="29"/>
      <c r="F178" s="32" t="s">
        <v>464</v>
      </c>
      <c r="G178" s="30"/>
      <c r="H178" s="30"/>
      <c r="I178" s="30"/>
      <c r="J178" s="93"/>
    </row>
    <row r="179" spans="1:10" s="31" customFormat="1" ht="26.4" x14ac:dyDescent="0.3">
      <c r="A179" s="28" t="s">
        <v>376</v>
      </c>
      <c r="B179" s="33" t="s">
        <v>347</v>
      </c>
      <c r="C179" s="36" t="s">
        <v>147</v>
      </c>
      <c r="D179" s="28"/>
      <c r="E179" s="29"/>
      <c r="F179" s="32" t="s">
        <v>465</v>
      </c>
      <c r="G179" s="30"/>
      <c r="H179" s="30"/>
      <c r="I179" s="30"/>
      <c r="J179" s="93"/>
    </row>
    <row r="180" spans="1:10" s="31" customFormat="1" ht="26.4" x14ac:dyDescent="0.3">
      <c r="A180" s="28" t="s">
        <v>377</v>
      </c>
      <c r="B180" s="33" t="s">
        <v>347</v>
      </c>
      <c r="C180" s="36" t="s">
        <v>147</v>
      </c>
      <c r="D180" s="28"/>
      <c r="E180" s="29"/>
      <c r="F180" s="32" t="s">
        <v>466</v>
      </c>
      <c r="G180" s="30"/>
      <c r="H180" s="30"/>
      <c r="I180" s="30"/>
      <c r="J180" s="93"/>
    </row>
    <row r="181" spans="1:10" s="31" customFormat="1" ht="26.4" x14ac:dyDescent="0.3">
      <c r="A181" s="28" t="s">
        <v>378</v>
      </c>
      <c r="B181" s="33" t="s">
        <v>347</v>
      </c>
      <c r="C181" s="36" t="s">
        <v>147</v>
      </c>
      <c r="D181" s="28"/>
      <c r="E181" s="29"/>
      <c r="F181" s="47" t="s">
        <v>518</v>
      </c>
      <c r="G181" s="30"/>
      <c r="H181" s="30"/>
      <c r="I181" s="30"/>
      <c r="J181" s="94"/>
    </row>
    <row r="182" spans="1:10" s="54" customFormat="1" ht="26.4" x14ac:dyDescent="0.3">
      <c r="A182" s="50" t="s">
        <v>381</v>
      </c>
      <c r="B182" s="51" t="s">
        <v>347</v>
      </c>
      <c r="C182" s="50" t="s">
        <v>150</v>
      </c>
      <c r="D182" s="50" t="s">
        <v>127</v>
      </c>
      <c r="E182" s="52" t="s">
        <v>358</v>
      </c>
      <c r="F182" s="50" t="s">
        <v>2</v>
      </c>
      <c r="G182" s="53">
        <f>SUM(G183:G186)</f>
        <v>0</v>
      </c>
      <c r="H182" s="53">
        <f t="shared" ref="H182:I182" si="25">SUM(H183:H186)</f>
        <v>0</v>
      </c>
      <c r="I182" s="53">
        <f t="shared" si="25"/>
        <v>0</v>
      </c>
      <c r="J182" s="95"/>
    </row>
    <row r="183" spans="1:10" s="31" customFormat="1" ht="26.4" x14ac:dyDescent="0.3">
      <c r="A183" s="28" t="s">
        <v>382</v>
      </c>
      <c r="B183" s="33" t="s">
        <v>347</v>
      </c>
      <c r="C183" s="36" t="s">
        <v>150</v>
      </c>
      <c r="D183" s="28"/>
      <c r="E183" s="29"/>
      <c r="F183" s="32" t="s">
        <v>464</v>
      </c>
      <c r="G183" s="30"/>
      <c r="H183" s="30"/>
      <c r="I183" s="30"/>
      <c r="J183" s="93"/>
    </row>
    <row r="184" spans="1:10" s="31" customFormat="1" ht="26.4" x14ac:dyDescent="0.3">
      <c r="A184" s="28" t="s">
        <v>383</v>
      </c>
      <c r="B184" s="33" t="s">
        <v>347</v>
      </c>
      <c r="C184" s="36" t="s">
        <v>150</v>
      </c>
      <c r="D184" s="28"/>
      <c r="E184" s="29"/>
      <c r="F184" s="32" t="s">
        <v>465</v>
      </c>
      <c r="G184" s="30"/>
      <c r="H184" s="30"/>
      <c r="I184" s="30"/>
      <c r="J184" s="93"/>
    </row>
    <row r="185" spans="1:10" s="31" customFormat="1" ht="26.4" x14ac:dyDescent="0.3">
      <c r="A185" s="28" t="s">
        <v>384</v>
      </c>
      <c r="B185" s="33" t="s">
        <v>347</v>
      </c>
      <c r="C185" s="36" t="s">
        <v>150</v>
      </c>
      <c r="D185" s="28"/>
      <c r="E185" s="29"/>
      <c r="F185" s="32" t="s">
        <v>466</v>
      </c>
      <c r="G185" s="30"/>
      <c r="H185" s="30"/>
      <c r="I185" s="30"/>
      <c r="J185" s="93"/>
    </row>
    <row r="186" spans="1:10" s="31" customFormat="1" ht="26.4" x14ac:dyDescent="0.3">
      <c r="A186" s="28" t="s">
        <v>385</v>
      </c>
      <c r="B186" s="33" t="s">
        <v>347</v>
      </c>
      <c r="C186" s="36" t="s">
        <v>150</v>
      </c>
      <c r="D186" s="28"/>
      <c r="E186" s="29"/>
      <c r="F186" s="47" t="s">
        <v>518</v>
      </c>
      <c r="G186" s="30"/>
      <c r="H186" s="30"/>
      <c r="I186" s="30"/>
      <c r="J186" s="94"/>
    </row>
    <row r="187" spans="1:10" s="54" customFormat="1" ht="26.4" x14ac:dyDescent="0.3">
      <c r="A187" s="50" t="s">
        <v>380</v>
      </c>
      <c r="B187" s="51" t="s">
        <v>347</v>
      </c>
      <c r="C187" s="50" t="s">
        <v>152</v>
      </c>
      <c r="D187" s="50" t="s">
        <v>128</v>
      </c>
      <c r="E187" s="52" t="s">
        <v>358</v>
      </c>
      <c r="F187" s="50" t="s">
        <v>2</v>
      </c>
      <c r="G187" s="53">
        <f>SUM(G188:G191)</f>
        <v>0</v>
      </c>
      <c r="H187" s="53">
        <f t="shared" ref="H187:I187" si="26">SUM(H188:H191)</f>
        <v>0</v>
      </c>
      <c r="I187" s="53">
        <f t="shared" si="26"/>
        <v>0</v>
      </c>
      <c r="J187" s="95"/>
    </row>
    <row r="188" spans="1:10" s="31" customFormat="1" ht="26.4" x14ac:dyDescent="0.3">
      <c r="A188" s="28" t="s">
        <v>386</v>
      </c>
      <c r="B188" s="33" t="s">
        <v>347</v>
      </c>
      <c r="C188" s="36" t="s">
        <v>152</v>
      </c>
      <c r="D188" s="28"/>
      <c r="E188" s="29"/>
      <c r="F188" s="32" t="s">
        <v>464</v>
      </c>
      <c r="G188" s="30"/>
      <c r="H188" s="30"/>
      <c r="I188" s="30"/>
      <c r="J188" s="93"/>
    </row>
    <row r="189" spans="1:10" s="31" customFormat="1" ht="26.4" x14ac:dyDescent="0.3">
      <c r="A189" s="28" t="s">
        <v>387</v>
      </c>
      <c r="B189" s="33" t="s">
        <v>347</v>
      </c>
      <c r="C189" s="36" t="s">
        <v>152</v>
      </c>
      <c r="D189" s="28"/>
      <c r="E189" s="29"/>
      <c r="F189" s="32" t="s">
        <v>465</v>
      </c>
      <c r="G189" s="30"/>
      <c r="H189" s="30"/>
      <c r="I189" s="30"/>
      <c r="J189" s="93"/>
    </row>
    <row r="190" spans="1:10" s="31" customFormat="1" ht="26.4" x14ac:dyDescent="0.3">
      <c r="A190" s="28" t="s">
        <v>388</v>
      </c>
      <c r="B190" s="33" t="s">
        <v>347</v>
      </c>
      <c r="C190" s="36" t="s">
        <v>152</v>
      </c>
      <c r="D190" s="28"/>
      <c r="E190" s="29"/>
      <c r="F190" s="32" t="s">
        <v>466</v>
      </c>
      <c r="G190" s="30"/>
      <c r="H190" s="30"/>
      <c r="I190" s="30"/>
      <c r="J190" s="93"/>
    </row>
    <row r="191" spans="1:10" s="31" customFormat="1" ht="26.4" x14ac:dyDescent="0.3">
      <c r="A191" s="28" t="s">
        <v>389</v>
      </c>
      <c r="B191" s="33" t="s">
        <v>347</v>
      </c>
      <c r="C191" s="36" t="s">
        <v>152</v>
      </c>
      <c r="D191" s="28"/>
      <c r="E191" s="29"/>
      <c r="F191" s="47" t="s">
        <v>518</v>
      </c>
      <c r="G191" s="30"/>
      <c r="H191" s="30"/>
      <c r="I191" s="30"/>
      <c r="J191" s="94"/>
    </row>
    <row r="192" spans="1:10" s="54" customFormat="1" ht="92.4" x14ac:dyDescent="0.3">
      <c r="A192" s="50" t="s">
        <v>390</v>
      </c>
      <c r="B192" s="51" t="s">
        <v>347</v>
      </c>
      <c r="C192" s="50" t="s">
        <v>153</v>
      </c>
      <c r="D192" s="50" t="s">
        <v>169</v>
      </c>
      <c r="E192" s="52" t="s">
        <v>358</v>
      </c>
      <c r="F192" s="50" t="s">
        <v>2</v>
      </c>
      <c r="G192" s="53">
        <f>SUM(G193:G196)</f>
        <v>0</v>
      </c>
      <c r="H192" s="53">
        <f t="shared" ref="H192:I192" si="27">SUM(H193:H196)</f>
        <v>0</v>
      </c>
      <c r="I192" s="53">
        <f t="shared" si="27"/>
        <v>0</v>
      </c>
      <c r="J192" s="92"/>
    </row>
    <row r="193" spans="1:10" s="31" customFormat="1" ht="79.2" x14ac:dyDescent="0.3">
      <c r="A193" s="28" t="s">
        <v>391</v>
      </c>
      <c r="B193" s="33" t="s">
        <v>347</v>
      </c>
      <c r="C193" s="36" t="s">
        <v>153</v>
      </c>
      <c r="D193" s="28"/>
      <c r="E193" s="29"/>
      <c r="F193" s="32" t="s">
        <v>464</v>
      </c>
      <c r="G193" s="30"/>
      <c r="H193" s="30"/>
      <c r="I193" s="30"/>
      <c r="J193" s="93"/>
    </row>
    <row r="194" spans="1:10" s="31" customFormat="1" ht="79.2" x14ac:dyDescent="0.3">
      <c r="A194" s="28" t="s">
        <v>392</v>
      </c>
      <c r="B194" s="33" t="s">
        <v>347</v>
      </c>
      <c r="C194" s="36" t="s">
        <v>153</v>
      </c>
      <c r="D194" s="28"/>
      <c r="E194" s="29"/>
      <c r="F194" s="32" t="s">
        <v>465</v>
      </c>
      <c r="G194" s="30"/>
      <c r="H194" s="30"/>
      <c r="I194" s="30"/>
      <c r="J194" s="93"/>
    </row>
    <row r="195" spans="1:10" s="31" customFormat="1" ht="79.2" x14ac:dyDescent="0.3">
      <c r="A195" s="28" t="s">
        <v>393</v>
      </c>
      <c r="B195" s="33" t="s">
        <v>347</v>
      </c>
      <c r="C195" s="36" t="s">
        <v>153</v>
      </c>
      <c r="D195" s="28"/>
      <c r="E195" s="29"/>
      <c r="F195" s="32" t="s">
        <v>466</v>
      </c>
      <c r="G195" s="30"/>
      <c r="H195" s="30"/>
      <c r="I195" s="30"/>
      <c r="J195" s="93"/>
    </row>
    <row r="196" spans="1:10" s="31" customFormat="1" ht="79.2" x14ac:dyDescent="0.3">
      <c r="A196" s="28" t="s">
        <v>394</v>
      </c>
      <c r="B196" s="33" t="s">
        <v>347</v>
      </c>
      <c r="C196" s="36" t="s">
        <v>153</v>
      </c>
      <c r="D196" s="28"/>
      <c r="E196" s="29"/>
      <c r="F196" s="47" t="s">
        <v>518</v>
      </c>
      <c r="G196" s="30"/>
      <c r="H196" s="30"/>
      <c r="I196" s="30"/>
      <c r="J196" s="94"/>
    </row>
    <row r="197" spans="1:10" s="54" customFormat="1" ht="39.6" x14ac:dyDescent="0.3">
      <c r="A197" s="50" t="s">
        <v>395</v>
      </c>
      <c r="B197" s="51" t="s">
        <v>347</v>
      </c>
      <c r="C197" s="50" t="s">
        <v>154</v>
      </c>
      <c r="D197" s="50" t="s">
        <v>170</v>
      </c>
      <c r="E197" s="52" t="s">
        <v>358</v>
      </c>
      <c r="F197" s="50" t="s">
        <v>2</v>
      </c>
      <c r="G197" s="53">
        <f>SUM(G198:G201)</f>
        <v>0</v>
      </c>
      <c r="H197" s="53">
        <f>SUM(H198:H201)</f>
        <v>0</v>
      </c>
      <c r="I197" s="53">
        <f>SUM(I198:I201)</f>
        <v>0</v>
      </c>
      <c r="J197" s="92"/>
    </row>
    <row r="198" spans="1:10" s="31" customFormat="1" ht="26.4" x14ac:dyDescent="0.3">
      <c r="A198" s="28" t="s">
        <v>396</v>
      </c>
      <c r="B198" s="33" t="s">
        <v>347</v>
      </c>
      <c r="C198" s="36" t="s">
        <v>154</v>
      </c>
      <c r="D198" s="28"/>
      <c r="E198" s="29"/>
      <c r="F198" s="32" t="s">
        <v>464</v>
      </c>
      <c r="G198" s="30"/>
      <c r="H198" s="30"/>
      <c r="I198" s="30"/>
      <c r="J198" s="93"/>
    </row>
    <row r="199" spans="1:10" s="31" customFormat="1" ht="26.4" x14ac:dyDescent="0.3">
      <c r="A199" s="28" t="s">
        <v>397</v>
      </c>
      <c r="B199" s="33" t="s">
        <v>347</v>
      </c>
      <c r="C199" s="36" t="s">
        <v>154</v>
      </c>
      <c r="D199" s="28"/>
      <c r="E199" s="29"/>
      <c r="F199" s="32" t="s">
        <v>465</v>
      </c>
      <c r="G199" s="30"/>
      <c r="H199" s="30"/>
      <c r="I199" s="30"/>
      <c r="J199" s="93"/>
    </row>
    <row r="200" spans="1:10" s="31" customFormat="1" ht="26.4" x14ac:dyDescent="0.3">
      <c r="A200" s="28" t="s">
        <v>398</v>
      </c>
      <c r="B200" s="33" t="s">
        <v>347</v>
      </c>
      <c r="C200" s="36" t="s">
        <v>154</v>
      </c>
      <c r="D200" s="28"/>
      <c r="E200" s="29"/>
      <c r="F200" s="32" t="s">
        <v>466</v>
      </c>
      <c r="G200" s="30"/>
      <c r="H200" s="30"/>
      <c r="I200" s="30"/>
      <c r="J200" s="93"/>
    </row>
    <row r="201" spans="1:10" s="31" customFormat="1" ht="26.4" x14ac:dyDescent="0.3">
      <c r="A201" s="28" t="s">
        <v>399</v>
      </c>
      <c r="B201" s="33" t="s">
        <v>347</v>
      </c>
      <c r="C201" s="36" t="s">
        <v>154</v>
      </c>
      <c r="D201" s="28"/>
      <c r="E201" s="29"/>
      <c r="F201" s="47" t="s">
        <v>518</v>
      </c>
      <c r="G201" s="30"/>
      <c r="H201" s="30"/>
      <c r="I201" s="30"/>
      <c r="J201" s="94"/>
    </row>
    <row r="202" spans="1:10" s="67" customFormat="1" ht="26.4" x14ac:dyDescent="0.3">
      <c r="A202" s="37" t="s">
        <v>155</v>
      </c>
      <c r="B202" s="57" t="s">
        <v>347</v>
      </c>
      <c r="C202" s="34" t="s">
        <v>196</v>
      </c>
      <c r="D202" s="37"/>
      <c r="E202" s="58" t="s">
        <v>358</v>
      </c>
      <c r="F202" s="37" t="s">
        <v>2</v>
      </c>
      <c r="G202" s="56">
        <f>SUM(G207+G212)</f>
        <v>0</v>
      </c>
      <c r="H202" s="56">
        <f t="shared" ref="G202:I206" si="28">SUM(H207+H212)</f>
        <v>0</v>
      </c>
      <c r="I202" s="56">
        <f t="shared" si="28"/>
        <v>0</v>
      </c>
      <c r="J202" s="92"/>
    </row>
    <row r="203" spans="1:10" s="31" customFormat="1" x14ac:dyDescent="0.3">
      <c r="A203" s="36" t="s">
        <v>156</v>
      </c>
      <c r="B203" s="33" t="s">
        <v>347</v>
      </c>
      <c r="C203" s="62" t="s">
        <v>196</v>
      </c>
      <c r="D203" s="28"/>
      <c r="E203" s="29"/>
      <c r="F203" s="32" t="s">
        <v>464</v>
      </c>
      <c r="G203" s="30">
        <f>SUM(G208+G213)</f>
        <v>0</v>
      </c>
      <c r="H203" s="30">
        <f t="shared" si="28"/>
        <v>0</v>
      </c>
      <c r="I203" s="30">
        <f t="shared" si="28"/>
        <v>0</v>
      </c>
      <c r="J203" s="93"/>
    </row>
    <row r="204" spans="1:10" s="31" customFormat="1" x14ac:dyDescent="0.3">
      <c r="A204" s="36" t="s">
        <v>400</v>
      </c>
      <c r="B204" s="33" t="s">
        <v>347</v>
      </c>
      <c r="C204" s="62" t="s">
        <v>196</v>
      </c>
      <c r="D204" s="28"/>
      <c r="E204" s="29"/>
      <c r="F204" s="32" t="s">
        <v>465</v>
      </c>
      <c r="G204" s="30">
        <f t="shared" si="28"/>
        <v>0</v>
      </c>
      <c r="H204" s="30">
        <f t="shared" si="28"/>
        <v>0</v>
      </c>
      <c r="I204" s="30">
        <f t="shared" si="28"/>
        <v>0</v>
      </c>
      <c r="J204" s="93"/>
    </row>
    <row r="205" spans="1:10" s="31" customFormat="1" x14ac:dyDescent="0.3">
      <c r="A205" s="36" t="s">
        <v>401</v>
      </c>
      <c r="B205" s="33" t="s">
        <v>347</v>
      </c>
      <c r="C205" s="62" t="s">
        <v>196</v>
      </c>
      <c r="D205" s="28"/>
      <c r="E205" s="29"/>
      <c r="F205" s="32" t="s">
        <v>466</v>
      </c>
      <c r="G205" s="30">
        <f t="shared" si="28"/>
        <v>0</v>
      </c>
      <c r="H205" s="30">
        <f t="shared" si="28"/>
        <v>0</v>
      </c>
      <c r="I205" s="30">
        <f t="shared" si="28"/>
        <v>0</v>
      </c>
      <c r="J205" s="93"/>
    </row>
    <row r="206" spans="1:10" s="31" customFormat="1" x14ac:dyDescent="0.3">
      <c r="A206" s="28" t="s">
        <v>506</v>
      </c>
      <c r="B206" s="33" t="s">
        <v>347</v>
      </c>
      <c r="C206" s="62" t="s">
        <v>196</v>
      </c>
      <c r="D206" s="28"/>
      <c r="E206" s="29"/>
      <c r="F206" s="47" t="s">
        <v>518</v>
      </c>
      <c r="G206" s="30">
        <f t="shared" si="28"/>
        <v>0</v>
      </c>
      <c r="H206" s="30">
        <f>SUM(H211+H216)</f>
        <v>0</v>
      </c>
      <c r="I206" s="30">
        <f t="shared" si="28"/>
        <v>0</v>
      </c>
      <c r="J206" s="94"/>
    </row>
    <row r="207" spans="1:10" s="54" customFormat="1" ht="66" x14ac:dyDescent="0.3">
      <c r="A207" s="50" t="s">
        <v>379</v>
      </c>
      <c r="B207" s="51" t="s">
        <v>347</v>
      </c>
      <c r="C207" s="59" t="s">
        <v>197</v>
      </c>
      <c r="D207" s="50" t="s">
        <v>171</v>
      </c>
      <c r="E207" s="52" t="s">
        <v>358</v>
      </c>
      <c r="F207" s="50" t="s">
        <v>2</v>
      </c>
      <c r="G207" s="53">
        <f>SUM(G208:G211)</f>
        <v>0</v>
      </c>
      <c r="H207" s="53">
        <f>SUM(H208:H211)</f>
        <v>0</v>
      </c>
      <c r="I207" s="53">
        <f>SUM(I208:I211)</f>
        <v>0</v>
      </c>
      <c r="J207" s="92"/>
    </row>
    <row r="208" spans="1:10" s="31" customFormat="1" ht="66" x14ac:dyDescent="0.3">
      <c r="A208" s="28" t="s">
        <v>402</v>
      </c>
      <c r="B208" s="33" t="s">
        <v>347</v>
      </c>
      <c r="C208" s="40" t="s">
        <v>197</v>
      </c>
      <c r="D208" s="28"/>
      <c r="E208" s="29"/>
      <c r="F208" s="32" t="s">
        <v>464</v>
      </c>
      <c r="G208" s="30"/>
      <c r="H208" s="30"/>
      <c r="I208" s="30"/>
      <c r="J208" s="93"/>
    </row>
    <row r="209" spans="1:10" s="31" customFormat="1" ht="66" x14ac:dyDescent="0.3">
      <c r="A209" s="28" t="s">
        <v>403</v>
      </c>
      <c r="B209" s="33" t="s">
        <v>347</v>
      </c>
      <c r="C209" s="40" t="s">
        <v>197</v>
      </c>
      <c r="D209" s="28"/>
      <c r="E209" s="29"/>
      <c r="F209" s="32" t="s">
        <v>465</v>
      </c>
      <c r="G209" s="30"/>
      <c r="H209" s="30"/>
      <c r="I209" s="30"/>
      <c r="J209" s="93"/>
    </row>
    <row r="210" spans="1:10" s="31" customFormat="1" ht="66" x14ac:dyDescent="0.3">
      <c r="A210" s="28" t="s">
        <v>404</v>
      </c>
      <c r="B210" s="33" t="s">
        <v>347</v>
      </c>
      <c r="C210" s="40" t="s">
        <v>197</v>
      </c>
      <c r="D210" s="28"/>
      <c r="E210" s="29"/>
      <c r="F210" s="32" t="s">
        <v>466</v>
      </c>
      <c r="G210" s="30"/>
      <c r="H210" s="30"/>
      <c r="I210" s="30"/>
      <c r="J210" s="93"/>
    </row>
    <row r="211" spans="1:10" s="31" customFormat="1" ht="66" x14ac:dyDescent="0.3">
      <c r="A211" s="28" t="s">
        <v>405</v>
      </c>
      <c r="B211" s="33" t="s">
        <v>347</v>
      </c>
      <c r="C211" s="40" t="s">
        <v>197</v>
      </c>
      <c r="D211" s="28"/>
      <c r="E211" s="29"/>
      <c r="F211" s="47" t="s">
        <v>518</v>
      </c>
      <c r="G211" s="30"/>
      <c r="H211" s="30"/>
      <c r="I211" s="30"/>
      <c r="J211" s="94"/>
    </row>
    <row r="212" spans="1:10" s="54" customFormat="1" ht="92.4" x14ac:dyDescent="0.3">
      <c r="A212" s="50" t="s">
        <v>406</v>
      </c>
      <c r="B212" s="51" t="s">
        <v>347</v>
      </c>
      <c r="C212" s="59" t="s">
        <v>198</v>
      </c>
      <c r="D212" s="50" t="s">
        <v>172</v>
      </c>
      <c r="E212" s="52" t="s">
        <v>358</v>
      </c>
      <c r="F212" s="50" t="s">
        <v>2</v>
      </c>
      <c r="G212" s="53">
        <f>SUM(G213:G216)</f>
        <v>0</v>
      </c>
      <c r="H212" s="53">
        <f>SUM(H213:H216)</f>
        <v>0</v>
      </c>
      <c r="I212" s="53">
        <f>SUM(I213:I216)</f>
        <v>0</v>
      </c>
      <c r="J212" s="92"/>
    </row>
    <row r="213" spans="1:10" s="31" customFormat="1" ht="79.2" x14ac:dyDescent="0.3">
      <c r="A213" s="28" t="s">
        <v>407</v>
      </c>
      <c r="B213" s="33" t="s">
        <v>347</v>
      </c>
      <c r="C213" s="40" t="s">
        <v>198</v>
      </c>
      <c r="D213" s="28"/>
      <c r="E213" s="29"/>
      <c r="F213" s="32" t="s">
        <v>464</v>
      </c>
      <c r="G213" s="30"/>
      <c r="H213" s="30"/>
      <c r="I213" s="30"/>
      <c r="J213" s="93"/>
    </row>
    <row r="214" spans="1:10" s="31" customFormat="1" ht="79.2" x14ac:dyDescent="0.3">
      <c r="A214" s="28" t="s">
        <v>408</v>
      </c>
      <c r="B214" s="33" t="s">
        <v>347</v>
      </c>
      <c r="C214" s="40" t="s">
        <v>198</v>
      </c>
      <c r="D214" s="28"/>
      <c r="E214" s="29"/>
      <c r="F214" s="32" t="s">
        <v>465</v>
      </c>
      <c r="G214" s="30"/>
      <c r="H214" s="30"/>
      <c r="I214" s="30"/>
      <c r="J214" s="93"/>
    </row>
    <row r="215" spans="1:10" s="31" customFormat="1" ht="79.2" x14ac:dyDescent="0.3">
      <c r="A215" s="28" t="s">
        <v>409</v>
      </c>
      <c r="B215" s="33" t="s">
        <v>347</v>
      </c>
      <c r="C215" s="40" t="s">
        <v>198</v>
      </c>
      <c r="D215" s="28"/>
      <c r="E215" s="29"/>
      <c r="F215" s="32" t="s">
        <v>466</v>
      </c>
      <c r="G215" s="30"/>
      <c r="H215" s="30"/>
      <c r="I215" s="30"/>
      <c r="J215" s="93"/>
    </row>
    <row r="216" spans="1:10" s="31" customFormat="1" ht="79.2" x14ac:dyDescent="0.3">
      <c r="A216" s="28" t="s">
        <v>410</v>
      </c>
      <c r="B216" s="33" t="s">
        <v>347</v>
      </c>
      <c r="C216" s="40" t="s">
        <v>198</v>
      </c>
      <c r="D216" s="28"/>
      <c r="E216" s="29"/>
      <c r="F216" s="47" t="s">
        <v>518</v>
      </c>
      <c r="G216" s="30"/>
      <c r="H216" s="30"/>
      <c r="I216" s="30"/>
      <c r="J216" s="94"/>
    </row>
    <row r="217" spans="1:10" s="67" customFormat="1" ht="26.4" x14ac:dyDescent="0.3">
      <c r="A217" s="37" t="s">
        <v>158</v>
      </c>
      <c r="B217" s="57" t="s">
        <v>347</v>
      </c>
      <c r="C217" s="37" t="s">
        <v>201</v>
      </c>
      <c r="D217" s="37"/>
      <c r="E217" s="58" t="s">
        <v>358</v>
      </c>
      <c r="F217" s="37" t="s">
        <v>2</v>
      </c>
      <c r="G217" s="56">
        <f t="shared" ref="G217:I221" si="29">SUM(G222,G227)</f>
        <v>0</v>
      </c>
      <c r="H217" s="56">
        <f t="shared" si="29"/>
        <v>0</v>
      </c>
      <c r="I217" s="56">
        <f t="shared" si="29"/>
        <v>0</v>
      </c>
      <c r="J217" s="92"/>
    </row>
    <row r="218" spans="1:10" s="31" customFormat="1" ht="26.4" x14ac:dyDescent="0.3">
      <c r="A218" s="36" t="s">
        <v>159</v>
      </c>
      <c r="B218" s="33" t="s">
        <v>347</v>
      </c>
      <c r="C218" s="36" t="s">
        <v>201</v>
      </c>
      <c r="D218" s="36"/>
      <c r="E218" s="29"/>
      <c r="F218" s="32" t="s">
        <v>464</v>
      </c>
      <c r="G218" s="30">
        <f t="shared" si="29"/>
        <v>0</v>
      </c>
      <c r="H218" s="30">
        <f t="shared" si="29"/>
        <v>0</v>
      </c>
      <c r="I218" s="30">
        <f t="shared" si="29"/>
        <v>0</v>
      </c>
      <c r="J218" s="93"/>
    </row>
    <row r="219" spans="1:10" s="31" customFormat="1" ht="26.4" x14ac:dyDescent="0.3">
      <c r="A219" s="36" t="s">
        <v>411</v>
      </c>
      <c r="B219" s="33" t="s">
        <v>347</v>
      </c>
      <c r="C219" s="36" t="s">
        <v>201</v>
      </c>
      <c r="D219" s="36"/>
      <c r="E219" s="29"/>
      <c r="F219" s="32" t="s">
        <v>465</v>
      </c>
      <c r="G219" s="30">
        <f t="shared" si="29"/>
        <v>0</v>
      </c>
      <c r="H219" s="30">
        <f t="shared" si="29"/>
        <v>0</v>
      </c>
      <c r="I219" s="30">
        <f t="shared" si="29"/>
        <v>0</v>
      </c>
      <c r="J219" s="93"/>
    </row>
    <row r="220" spans="1:10" s="31" customFormat="1" ht="26.4" x14ac:dyDescent="0.3">
      <c r="A220" s="36" t="s">
        <v>412</v>
      </c>
      <c r="B220" s="33" t="s">
        <v>347</v>
      </c>
      <c r="C220" s="36" t="s">
        <v>201</v>
      </c>
      <c r="D220" s="36"/>
      <c r="E220" s="29"/>
      <c r="F220" s="32" t="s">
        <v>466</v>
      </c>
      <c r="G220" s="30">
        <f t="shared" si="29"/>
        <v>0</v>
      </c>
      <c r="H220" s="30">
        <f t="shared" si="29"/>
        <v>0</v>
      </c>
      <c r="I220" s="30">
        <f t="shared" si="29"/>
        <v>0</v>
      </c>
      <c r="J220" s="93"/>
    </row>
    <row r="221" spans="1:10" s="31" customFormat="1" ht="26.4" x14ac:dyDescent="0.3">
      <c r="A221" s="36" t="s">
        <v>505</v>
      </c>
      <c r="B221" s="33" t="s">
        <v>347</v>
      </c>
      <c r="C221" s="36" t="s">
        <v>201</v>
      </c>
      <c r="D221" s="36"/>
      <c r="E221" s="29"/>
      <c r="F221" s="47" t="s">
        <v>518</v>
      </c>
      <c r="G221" s="30">
        <f t="shared" si="29"/>
        <v>0</v>
      </c>
      <c r="H221" s="30">
        <f t="shared" si="29"/>
        <v>0</v>
      </c>
      <c r="I221" s="30">
        <f t="shared" si="29"/>
        <v>0</v>
      </c>
      <c r="J221" s="94"/>
    </row>
    <row r="222" spans="1:10" s="54" customFormat="1" ht="132" x14ac:dyDescent="0.3">
      <c r="A222" s="71" t="s">
        <v>413</v>
      </c>
      <c r="B222" s="51" t="s">
        <v>347</v>
      </c>
      <c r="C222" s="59" t="s">
        <v>157</v>
      </c>
      <c r="D222" s="50" t="s">
        <v>173</v>
      </c>
      <c r="E222" s="50" t="s">
        <v>358</v>
      </c>
      <c r="F222" s="50" t="s">
        <v>2</v>
      </c>
      <c r="G222" s="53">
        <f>SUM(G223:G226)</f>
        <v>0</v>
      </c>
      <c r="H222" s="53">
        <f t="shared" ref="H222:I222" si="30">SUM(H223:H226)</f>
        <v>0</v>
      </c>
      <c r="I222" s="53">
        <f t="shared" si="30"/>
        <v>0</v>
      </c>
      <c r="J222" s="92"/>
    </row>
    <row r="223" spans="1:10" s="31" customFormat="1" ht="118.8" x14ac:dyDescent="0.3">
      <c r="A223" s="39" t="s">
        <v>414</v>
      </c>
      <c r="B223" s="33" t="s">
        <v>347</v>
      </c>
      <c r="C223" s="40" t="s">
        <v>157</v>
      </c>
      <c r="D223" s="36"/>
      <c r="E223" s="36"/>
      <c r="F223" s="32" t="s">
        <v>464</v>
      </c>
      <c r="G223" s="30"/>
      <c r="H223" s="30"/>
      <c r="I223" s="30"/>
      <c r="J223" s="93"/>
    </row>
    <row r="224" spans="1:10" s="31" customFormat="1" ht="118.8" x14ac:dyDescent="0.3">
      <c r="A224" s="39" t="s">
        <v>415</v>
      </c>
      <c r="B224" s="33" t="s">
        <v>347</v>
      </c>
      <c r="C224" s="40" t="s">
        <v>157</v>
      </c>
      <c r="D224" s="36"/>
      <c r="E224" s="36"/>
      <c r="F224" s="32" t="s">
        <v>465</v>
      </c>
      <c r="G224" s="30"/>
      <c r="H224" s="30"/>
      <c r="I224" s="30"/>
      <c r="J224" s="93"/>
    </row>
    <row r="225" spans="1:10" s="31" customFormat="1" ht="118.8" x14ac:dyDescent="0.3">
      <c r="A225" s="39" t="s">
        <v>416</v>
      </c>
      <c r="B225" s="33" t="s">
        <v>347</v>
      </c>
      <c r="C225" s="40" t="s">
        <v>157</v>
      </c>
      <c r="D225" s="36"/>
      <c r="E225" s="36"/>
      <c r="F225" s="32" t="s">
        <v>466</v>
      </c>
      <c r="G225" s="30"/>
      <c r="H225" s="30"/>
      <c r="I225" s="30"/>
      <c r="J225" s="93"/>
    </row>
    <row r="226" spans="1:10" s="31" customFormat="1" ht="118.8" x14ac:dyDescent="0.3">
      <c r="A226" s="39" t="s">
        <v>417</v>
      </c>
      <c r="B226" s="33" t="s">
        <v>347</v>
      </c>
      <c r="C226" s="40" t="s">
        <v>157</v>
      </c>
      <c r="D226" s="36"/>
      <c r="E226" s="36"/>
      <c r="F226" s="47" t="s">
        <v>518</v>
      </c>
      <c r="G226" s="30"/>
      <c r="H226" s="30"/>
      <c r="I226" s="30"/>
      <c r="J226" s="94"/>
    </row>
    <row r="227" spans="1:10" s="54" customFormat="1" ht="39.6" x14ac:dyDescent="0.3">
      <c r="A227" s="71" t="s">
        <v>418</v>
      </c>
      <c r="B227" s="51" t="s">
        <v>347</v>
      </c>
      <c r="C227" s="70" t="s">
        <v>195</v>
      </c>
      <c r="D227" s="50" t="s">
        <v>174</v>
      </c>
      <c r="E227" s="52" t="s">
        <v>358</v>
      </c>
      <c r="F227" s="50" t="s">
        <v>2</v>
      </c>
      <c r="G227" s="53">
        <f>SUM(G228:G231)</f>
        <v>0</v>
      </c>
      <c r="H227" s="53">
        <f t="shared" ref="H227:I227" si="31">SUM(H228:H231)</f>
        <v>0</v>
      </c>
      <c r="I227" s="53">
        <f t="shared" si="31"/>
        <v>0</v>
      </c>
      <c r="J227" s="92"/>
    </row>
    <row r="228" spans="1:10" s="31" customFormat="1" ht="39.6" x14ac:dyDescent="0.3">
      <c r="A228" s="39" t="s">
        <v>419</v>
      </c>
      <c r="B228" s="33" t="s">
        <v>347</v>
      </c>
      <c r="C228" s="62" t="s">
        <v>195</v>
      </c>
      <c r="D228" s="36"/>
      <c r="E228" s="29"/>
      <c r="F228" s="32" t="s">
        <v>464</v>
      </c>
      <c r="G228" s="30"/>
      <c r="H228" s="30"/>
      <c r="I228" s="30"/>
      <c r="J228" s="93"/>
    </row>
    <row r="229" spans="1:10" s="31" customFormat="1" ht="39.6" x14ac:dyDescent="0.3">
      <c r="A229" s="39" t="s">
        <v>420</v>
      </c>
      <c r="B229" s="33" t="s">
        <v>347</v>
      </c>
      <c r="C229" s="62" t="s">
        <v>195</v>
      </c>
      <c r="D229" s="36"/>
      <c r="E229" s="29"/>
      <c r="F229" s="32" t="s">
        <v>465</v>
      </c>
      <c r="G229" s="30"/>
      <c r="H229" s="30"/>
      <c r="I229" s="30"/>
      <c r="J229" s="93"/>
    </row>
    <row r="230" spans="1:10" s="31" customFormat="1" ht="39.6" x14ac:dyDescent="0.3">
      <c r="A230" s="39" t="s">
        <v>421</v>
      </c>
      <c r="B230" s="33" t="s">
        <v>347</v>
      </c>
      <c r="C230" s="62" t="s">
        <v>195</v>
      </c>
      <c r="D230" s="36"/>
      <c r="E230" s="29"/>
      <c r="F230" s="32" t="s">
        <v>466</v>
      </c>
      <c r="G230" s="30"/>
      <c r="H230" s="30"/>
      <c r="I230" s="30"/>
      <c r="J230" s="93"/>
    </row>
    <row r="231" spans="1:10" s="31" customFormat="1" ht="39.6" x14ac:dyDescent="0.3">
      <c r="A231" s="39" t="s">
        <v>422</v>
      </c>
      <c r="B231" s="33" t="s">
        <v>347</v>
      </c>
      <c r="C231" s="62" t="s">
        <v>195</v>
      </c>
      <c r="D231" s="36"/>
      <c r="E231" s="29"/>
      <c r="F231" s="47" t="s">
        <v>518</v>
      </c>
      <c r="G231" s="30"/>
      <c r="H231" s="30"/>
      <c r="I231" s="30"/>
      <c r="J231" s="94"/>
    </row>
    <row r="232" spans="1:10" s="67" customFormat="1" ht="26.4" x14ac:dyDescent="0.3">
      <c r="A232" s="37" t="s">
        <v>160</v>
      </c>
      <c r="B232" s="57" t="s">
        <v>347</v>
      </c>
      <c r="C232" s="37" t="s">
        <v>202</v>
      </c>
      <c r="D232" s="68"/>
      <c r="E232" s="69" t="s">
        <v>358</v>
      </c>
      <c r="F232" s="37" t="s">
        <v>2</v>
      </c>
      <c r="G232" s="56">
        <f t="shared" ref="G232:I236" si="32">SUM(G237,G242)</f>
        <v>0</v>
      </c>
      <c r="H232" s="56">
        <f t="shared" si="32"/>
        <v>0</v>
      </c>
      <c r="I232" s="56">
        <f t="shared" si="32"/>
        <v>0</v>
      </c>
      <c r="J232" s="92"/>
    </row>
    <row r="233" spans="1:10" s="31" customFormat="1" x14ac:dyDescent="0.3">
      <c r="A233" s="36" t="s">
        <v>161</v>
      </c>
      <c r="B233" s="33" t="s">
        <v>347</v>
      </c>
      <c r="C233" s="36" t="s">
        <v>202</v>
      </c>
      <c r="D233" s="36"/>
      <c r="E233" s="36"/>
      <c r="F233" s="32" t="s">
        <v>464</v>
      </c>
      <c r="G233" s="30">
        <f t="shared" si="32"/>
        <v>0</v>
      </c>
      <c r="H233" s="30">
        <f t="shared" si="32"/>
        <v>0</v>
      </c>
      <c r="I233" s="30">
        <f t="shared" si="32"/>
        <v>0</v>
      </c>
      <c r="J233" s="93"/>
    </row>
    <row r="234" spans="1:10" s="31" customFormat="1" x14ac:dyDescent="0.3">
      <c r="A234" s="36" t="s">
        <v>423</v>
      </c>
      <c r="B234" s="33" t="s">
        <v>347</v>
      </c>
      <c r="C234" s="36" t="s">
        <v>202</v>
      </c>
      <c r="D234" s="36"/>
      <c r="E234" s="36"/>
      <c r="F234" s="32" t="s">
        <v>465</v>
      </c>
      <c r="G234" s="30">
        <f t="shared" si="32"/>
        <v>0</v>
      </c>
      <c r="H234" s="30">
        <f t="shared" si="32"/>
        <v>0</v>
      </c>
      <c r="I234" s="30">
        <f t="shared" si="32"/>
        <v>0</v>
      </c>
      <c r="J234" s="93"/>
    </row>
    <row r="235" spans="1:10" s="31" customFormat="1" x14ac:dyDescent="0.3">
      <c r="A235" s="36" t="s">
        <v>424</v>
      </c>
      <c r="B235" s="33" t="s">
        <v>347</v>
      </c>
      <c r="C235" s="36" t="s">
        <v>202</v>
      </c>
      <c r="D235" s="36"/>
      <c r="E235" s="36"/>
      <c r="F235" s="32" t="s">
        <v>466</v>
      </c>
      <c r="G235" s="30">
        <f t="shared" si="32"/>
        <v>0</v>
      </c>
      <c r="H235" s="30">
        <f t="shared" si="32"/>
        <v>0</v>
      </c>
      <c r="I235" s="30">
        <f t="shared" si="32"/>
        <v>0</v>
      </c>
      <c r="J235" s="93"/>
    </row>
    <row r="236" spans="1:10" s="31" customFormat="1" x14ac:dyDescent="0.3">
      <c r="A236" s="36" t="s">
        <v>507</v>
      </c>
      <c r="B236" s="33" t="s">
        <v>347</v>
      </c>
      <c r="C236" s="36" t="s">
        <v>202</v>
      </c>
      <c r="D236" s="36"/>
      <c r="E236" s="36"/>
      <c r="F236" s="47" t="s">
        <v>518</v>
      </c>
      <c r="G236" s="30">
        <f t="shared" si="32"/>
        <v>0</v>
      </c>
      <c r="H236" s="30">
        <f t="shared" si="32"/>
        <v>0</v>
      </c>
      <c r="I236" s="30">
        <f t="shared" si="32"/>
        <v>0</v>
      </c>
      <c r="J236" s="94"/>
    </row>
    <row r="237" spans="1:10" s="54" customFormat="1" ht="145.19999999999999" x14ac:dyDescent="0.3">
      <c r="A237" s="50" t="s">
        <v>425</v>
      </c>
      <c r="B237" s="51" t="s">
        <v>347</v>
      </c>
      <c r="C237" s="50" t="s">
        <v>517</v>
      </c>
      <c r="D237" s="72" t="s">
        <v>430</v>
      </c>
      <c r="E237" s="59" t="s">
        <v>358</v>
      </c>
      <c r="F237" s="50" t="s">
        <v>2</v>
      </c>
      <c r="G237" s="53">
        <f>SUM(G238:G241)</f>
        <v>0</v>
      </c>
      <c r="H237" s="53">
        <f t="shared" ref="H237:I237" si="33">SUM(H238:H241)</f>
        <v>0</v>
      </c>
      <c r="I237" s="53">
        <f t="shared" si="33"/>
        <v>0</v>
      </c>
      <c r="J237" s="92"/>
    </row>
    <row r="238" spans="1:10" s="31" customFormat="1" ht="132" x14ac:dyDescent="0.3">
      <c r="A238" s="36" t="s">
        <v>426</v>
      </c>
      <c r="B238" s="33" t="s">
        <v>347</v>
      </c>
      <c r="C238" s="36" t="s">
        <v>517</v>
      </c>
      <c r="D238" s="42"/>
      <c r="E238" s="43"/>
      <c r="F238" s="32" t="s">
        <v>464</v>
      </c>
      <c r="G238" s="30"/>
      <c r="H238" s="30"/>
      <c r="I238" s="30"/>
      <c r="J238" s="93"/>
    </row>
    <row r="239" spans="1:10" s="31" customFormat="1" ht="132" x14ac:dyDescent="0.3">
      <c r="A239" s="36" t="s">
        <v>427</v>
      </c>
      <c r="B239" s="33" t="s">
        <v>347</v>
      </c>
      <c r="C239" s="36" t="s">
        <v>517</v>
      </c>
      <c r="D239" s="42"/>
      <c r="E239" s="43"/>
      <c r="F239" s="32" t="s">
        <v>465</v>
      </c>
      <c r="G239" s="30"/>
      <c r="H239" s="30"/>
      <c r="I239" s="30"/>
      <c r="J239" s="93"/>
    </row>
    <row r="240" spans="1:10" s="31" customFormat="1" ht="132" x14ac:dyDescent="0.3">
      <c r="A240" s="36" t="s">
        <v>428</v>
      </c>
      <c r="B240" s="33" t="s">
        <v>347</v>
      </c>
      <c r="C240" s="36" t="s">
        <v>517</v>
      </c>
      <c r="D240" s="42"/>
      <c r="E240" s="43"/>
      <c r="F240" s="32" t="s">
        <v>466</v>
      </c>
      <c r="G240" s="30"/>
      <c r="H240" s="30"/>
      <c r="I240" s="30"/>
      <c r="J240" s="93"/>
    </row>
    <row r="241" spans="1:10" s="31" customFormat="1" ht="132" x14ac:dyDescent="0.3">
      <c r="A241" s="36" t="s">
        <v>429</v>
      </c>
      <c r="B241" s="33" t="s">
        <v>347</v>
      </c>
      <c r="C241" s="36" t="s">
        <v>517</v>
      </c>
      <c r="D241" s="42"/>
      <c r="E241" s="43"/>
      <c r="F241" s="47" t="s">
        <v>518</v>
      </c>
      <c r="G241" s="30"/>
      <c r="H241" s="30"/>
      <c r="I241" s="30"/>
      <c r="J241" s="94"/>
    </row>
    <row r="242" spans="1:10" s="54" customFormat="1" ht="39.6" x14ac:dyDescent="0.3">
      <c r="A242" s="50" t="s">
        <v>431</v>
      </c>
      <c r="B242" s="51" t="s">
        <v>347</v>
      </c>
      <c r="C242" s="70" t="s">
        <v>195</v>
      </c>
      <c r="D242" s="72" t="s">
        <v>181</v>
      </c>
      <c r="E242" s="59" t="s">
        <v>358</v>
      </c>
      <c r="F242" s="50" t="s">
        <v>2</v>
      </c>
      <c r="G242" s="53">
        <f>SUM(G243:G246)</f>
        <v>0</v>
      </c>
      <c r="H242" s="53">
        <f>SUM(H243:H246)</f>
        <v>0</v>
      </c>
      <c r="I242" s="53">
        <f t="shared" ref="I242" si="34">SUM(I243:I246)</f>
        <v>0</v>
      </c>
      <c r="J242" s="92"/>
    </row>
    <row r="243" spans="1:10" s="31" customFormat="1" ht="39.6" x14ac:dyDescent="0.3">
      <c r="A243" s="36" t="s">
        <v>432</v>
      </c>
      <c r="B243" s="33" t="s">
        <v>347</v>
      </c>
      <c r="C243" s="62" t="s">
        <v>195</v>
      </c>
      <c r="D243" s="42"/>
      <c r="E243" s="43"/>
      <c r="F243" s="32" t="s">
        <v>464</v>
      </c>
      <c r="G243" s="30"/>
      <c r="H243" s="30"/>
      <c r="I243" s="30"/>
      <c r="J243" s="93"/>
    </row>
    <row r="244" spans="1:10" s="31" customFormat="1" ht="39.6" x14ac:dyDescent="0.3">
      <c r="A244" s="36" t="s">
        <v>433</v>
      </c>
      <c r="B244" s="33" t="s">
        <v>347</v>
      </c>
      <c r="C244" s="62" t="s">
        <v>195</v>
      </c>
      <c r="D244" s="42"/>
      <c r="E244" s="43"/>
      <c r="F244" s="32" t="s">
        <v>465</v>
      </c>
      <c r="G244" s="30"/>
      <c r="H244" s="30"/>
      <c r="I244" s="30"/>
      <c r="J244" s="93"/>
    </row>
    <row r="245" spans="1:10" s="31" customFormat="1" ht="39.6" x14ac:dyDescent="0.3">
      <c r="A245" s="36" t="s">
        <v>434</v>
      </c>
      <c r="B245" s="33" t="s">
        <v>347</v>
      </c>
      <c r="C245" s="62" t="s">
        <v>195</v>
      </c>
      <c r="D245" s="42"/>
      <c r="E245" s="43"/>
      <c r="F245" s="32" t="s">
        <v>466</v>
      </c>
      <c r="G245" s="30"/>
      <c r="H245" s="30"/>
      <c r="I245" s="30"/>
      <c r="J245" s="93"/>
    </row>
    <row r="246" spans="1:10" s="31" customFormat="1" ht="39.6" x14ac:dyDescent="0.3">
      <c r="A246" s="36" t="s">
        <v>435</v>
      </c>
      <c r="B246" s="33" t="s">
        <v>347</v>
      </c>
      <c r="C246" s="62" t="s">
        <v>195</v>
      </c>
      <c r="D246" s="42"/>
      <c r="E246" s="43"/>
      <c r="F246" s="47" t="s">
        <v>518</v>
      </c>
      <c r="G246" s="30"/>
      <c r="H246" s="30"/>
      <c r="I246" s="30"/>
      <c r="J246" s="94"/>
    </row>
    <row r="247" spans="1:10" s="67" customFormat="1" ht="26.4" x14ac:dyDescent="0.3">
      <c r="A247" s="37" t="s">
        <v>203</v>
      </c>
      <c r="B247" s="57" t="s">
        <v>347</v>
      </c>
      <c r="C247" s="37" t="s">
        <v>205</v>
      </c>
      <c r="D247" s="69"/>
      <c r="E247" s="38" t="s">
        <v>358</v>
      </c>
      <c r="F247" s="37" t="s">
        <v>2</v>
      </c>
      <c r="G247" s="56">
        <f t="shared" ref="G247:I251" si="35">SUM(G252,G257)</f>
        <v>0</v>
      </c>
      <c r="H247" s="56">
        <f t="shared" si="35"/>
        <v>0</v>
      </c>
      <c r="I247" s="56">
        <f t="shared" si="35"/>
        <v>0</v>
      </c>
      <c r="J247" s="92"/>
    </row>
    <row r="248" spans="1:10" s="31" customFormat="1" x14ac:dyDescent="0.3">
      <c r="A248" s="36" t="s">
        <v>204</v>
      </c>
      <c r="B248" s="33" t="s">
        <v>347</v>
      </c>
      <c r="C248" s="36" t="s">
        <v>205</v>
      </c>
      <c r="D248" s="42"/>
      <c r="E248" s="43"/>
      <c r="F248" s="32" t="s">
        <v>464</v>
      </c>
      <c r="G248" s="30">
        <f t="shared" si="35"/>
        <v>0</v>
      </c>
      <c r="H248" s="30">
        <f t="shared" si="35"/>
        <v>0</v>
      </c>
      <c r="I248" s="30">
        <f t="shared" si="35"/>
        <v>0</v>
      </c>
      <c r="J248" s="93"/>
    </row>
    <row r="249" spans="1:10" s="31" customFormat="1" x14ac:dyDescent="0.3">
      <c r="A249" s="36" t="s">
        <v>436</v>
      </c>
      <c r="B249" s="33" t="s">
        <v>347</v>
      </c>
      <c r="C249" s="36" t="s">
        <v>205</v>
      </c>
      <c r="D249" s="42"/>
      <c r="E249" s="43"/>
      <c r="F249" s="32" t="s">
        <v>465</v>
      </c>
      <c r="G249" s="30">
        <f t="shared" si="35"/>
        <v>0</v>
      </c>
      <c r="H249" s="30">
        <f t="shared" si="35"/>
        <v>0</v>
      </c>
      <c r="I249" s="30">
        <f t="shared" si="35"/>
        <v>0</v>
      </c>
      <c r="J249" s="93"/>
    </row>
    <row r="250" spans="1:10" s="31" customFormat="1" x14ac:dyDescent="0.3">
      <c r="A250" s="36" t="s">
        <v>437</v>
      </c>
      <c r="B250" s="33" t="s">
        <v>347</v>
      </c>
      <c r="C250" s="36" t="s">
        <v>205</v>
      </c>
      <c r="D250" s="42"/>
      <c r="E250" s="43"/>
      <c r="F250" s="32" t="s">
        <v>466</v>
      </c>
      <c r="G250" s="30">
        <f t="shared" si="35"/>
        <v>0</v>
      </c>
      <c r="H250" s="30">
        <f t="shared" si="35"/>
        <v>0</v>
      </c>
      <c r="I250" s="30">
        <f t="shared" si="35"/>
        <v>0</v>
      </c>
      <c r="J250" s="93"/>
    </row>
    <row r="251" spans="1:10" s="31" customFormat="1" x14ac:dyDescent="0.3">
      <c r="A251" s="36" t="s">
        <v>508</v>
      </c>
      <c r="B251" s="33" t="s">
        <v>347</v>
      </c>
      <c r="C251" s="36" t="s">
        <v>205</v>
      </c>
      <c r="D251" s="42"/>
      <c r="E251" s="43"/>
      <c r="F251" s="47" t="s">
        <v>518</v>
      </c>
      <c r="G251" s="30">
        <f t="shared" si="35"/>
        <v>0</v>
      </c>
      <c r="H251" s="30">
        <f t="shared" si="35"/>
        <v>0</v>
      </c>
      <c r="I251" s="30">
        <f t="shared" si="35"/>
        <v>0</v>
      </c>
      <c r="J251" s="94"/>
    </row>
    <row r="252" spans="1:10" s="54" customFormat="1" ht="66" x14ac:dyDescent="0.3">
      <c r="A252" s="50" t="s">
        <v>438</v>
      </c>
      <c r="B252" s="51" t="s">
        <v>347</v>
      </c>
      <c r="C252" s="59" t="s">
        <v>206</v>
      </c>
      <c r="D252" s="72" t="s">
        <v>184</v>
      </c>
      <c r="E252" s="59" t="s">
        <v>358</v>
      </c>
      <c r="F252" s="50" t="s">
        <v>2</v>
      </c>
      <c r="G252" s="53">
        <f>SUM(G253:G256)</f>
        <v>0</v>
      </c>
      <c r="H252" s="53">
        <f t="shared" ref="H252:I252" si="36">SUM(H253:H256)</f>
        <v>0</v>
      </c>
      <c r="I252" s="53">
        <f t="shared" si="36"/>
        <v>0</v>
      </c>
      <c r="J252" s="92"/>
    </row>
    <row r="253" spans="1:10" s="31" customFormat="1" ht="52.8" x14ac:dyDescent="0.3">
      <c r="A253" s="36" t="s">
        <v>439</v>
      </c>
      <c r="B253" s="33" t="s">
        <v>347</v>
      </c>
      <c r="C253" s="40" t="s">
        <v>206</v>
      </c>
      <c r="D253" s="42"/>
      <c r="E253" s="43"/>
      <c r="F253" s="32" t="s">
        <v>464</v>
      </c>
      <c r="G253" s="30"/>
      <c r="H253" s="30"/>
      <c r="I253" s="30"/>
      <c r="J253" s="93"/>
    </row>
    <row r="254" spans="1:10" s="31" customFormat="1" ht="52.8" x14ac:dyDescent="0.3">
      <c r="A254" s="36" t="s">
        <v>440</v>
      </c>
      <c r="B254" s="33" t="s">
        <v>347</v>
      </c>
      <c r="C254" s="40" t="s">
        <v>206</v>
      </c>
      <c r="D254" s="42"/>
      <c r="E254" s="43"/>
      <c r="F254" s="32" t="s">
        <v>465</v>
      </c>
      <c r="G254" s="30"/>
      <c r="H254" s="30"/>
      <c r="I254" s="30"/>
      <c r="J254" s="93"/>
    </row>
    <row r="255" spans="1:10" s="31" customFormat="1" ht="52.8" x14ac:dyDescent="0.3">
      <c r="A255" s="36" t="s">
        <v>441</v>
      </c>
      <c r="B255" s="33" t="s">
        <v>347</v>
      </c>
      <c r="C255" s="40" t="s">
        <v>206</v>
      </c>
      <c r="D255" s="42"/>
      <c r="E255" s="43"/>
      <c r="F255" s="32" t="s">
        <v>466</v>
      </c>
      <c r="G255" s="30"/>
      <c r="H255" s="30"/>
      <c r="I255" s="30"/>
      <c r="J255" s="93"/>
    </row>
    <row r="256" spans="1:10" s="31" customFormat="1" ht="52.8" x14ac:dyDescent="0.3">
      <c r="A256" s="36" t="s">
        <v>442</v>
      </c>
      <c r="B256" s="33" t="s">
        <v>347</v>
      </c>
      <c r="C256" s="40" t="s">
        <v>206</v>
      </c>
      <c r="D256" s="42"/>
      <c r="E256" s="43"/>
      <c r="F256" s="47" t="s">
        <v>518</v>
      </c>
      <c r="G256" s="30"/>
      <c r="H256" s="30"/>
      <c r="I256" s="30"/>
      <c r="J256" s="94"/>
    </row>
    <row r="257" spans="1:10" s="54" customFormat="1" ht="52.8" x14ac:dyDescent="0.3">
      <c r="A257" s="50" t="s">
        <v>443</v>
      </c>
      <c r="B257" s="51" t="s">
        <v>347</v>
      </c>
      <c r="C257" s="59" t="s">
        <v>207</v>
      </c>
      <c r="D257" s="72" t="s">
        <v>184</v>
      </c>
      <c r="E257" s="72" t="s">
        <v>358</v>
      </c>
      <c r="F257" s="50" t="s">
        <v>2</v>
      </c>
      <c r="G257" s="53">
        <f>SUM(G258:G261)</f>
        <v>0</v>
      </c>
      <c r="H257" s="53">
        <f>SUM(H258:H261)</f>
        <v>0</v>
      </c>
      <c r="I257" s="53">
        <f t="shared" ref="I257" si="37">SUM(I258:I261)</f>
        <v>0</v>
      </c>
      <c r="J257" s="92"/>
    </row>
    <row r="258" spans="1:10" s="31" customFormat="1" ht="52.8" x14ac:dyDescent="0.3">
      <c r="A258" s="36" t="s">
        <v>444</v>
      </c>
      <c r="B258" s="33" t="s">
        <v>347</v>
      </c>
      <c r="C258" s="40" t="s">
        <v>207</v>
      </c>
      <c r="D258" s="42"/>
      <c r="E258" s="42"/>
      <c r="F258" s="32" t="s">
        <v>464</v>
      </c>
      <c r="G258" s="30"/>
      <c r="H258" s="30"/>
      <c r="I258" s="30"/>
      <c r="J258" s="93"/>
    </row>
    <row r="259" spans="1:10" s="31" customFormat="1" ht="52.8" x14ac:dyDescent="0.3">
      <c r="A259" s="36" t="s">
        <v>445</v>
      </c>
      <c r="B259" s="33" t="s">
        <v>347</v>
      </c>
      <c r="C259" s="40" t="s">
        <v>207</v>
      </c>
      <c r="D259" s="42"/>
      <c r="E259" s="42"/>
      <c r="F259" s="32" t="s">
        <v>465</v>
      </c>
      <c r="G259" s="30"/>
      <c r="H259" s="30"/>
      <c r="I259" s="30"/>
      <c r="J259" s="93"/>
    </row>
    <row r="260" spans="1:10" s="31" customFormat="1" ht="52.8" x14ac:dyDescent="0.3">
      <c r="A260" s="36" t="s">
        <v>446</v>
      </c>
      <c r="B260" s="33" t="s">
        <v>347</v>
      </c>
      <c r="C260" s="40" t="s">
        <v>207</v>
      </c>
      <c r="D260" s="42"/>
      <c r="E260" s="42"/>
      <c r="F260" s="32" t="s">
        <v>466</v>
      </c>
      <c r="G260" s="30"/>
      <c r="H260" s="30"/>
      <c r="I260" s="30"/>
      <c r="J260" s="93"/>
    </row>
    <row r="261" spans="1:10" s="31" customFormat="1" ht="52.8" x14ac:dyDescent="0.3">
      <c r="A261" s="36" t="s">
        <v>447</v>
      </c>
      <c r="B261" s="33" t="s">
        <v>347</v>
      </c>
      <c r="C261" s="40" t="s">
        <v>207</v>
      </c>
      <c r="D261" s="42"/>
      <c r="E261" s="42"/>
      <c r="F261" s="47" t="s">
        <v>518</v>
      </c>
      <c r="G261" s="30"/>
      <c r="H261" s="30"/>
      <c r="I261" s="30"/>
      <c r="J261" s="94"/>
    </row>
    <row r="262" spans="1:10" s="67" customFormat="1" ht="26.4" x14ac:dyDescent="0.3">
      <c r="A262" s="37" t="s">
        <v>209</v>
      </c>
      <c r="B262" s="57" t="s">
        <v>347</v>
      </c>
      <c r="C262" s="37" t="s">
        <v>208</v>
      </c>
      <c r="D262" s="69"/>
      <c r="E262" s="38" t="s">
        <v>358</v>
      </c>
      <c r="F262" s="37" t="s">
        <v>2</v>
      </c>
      <c r="G262" s="56">
        <f t="shared" ref="G262:I266" si="38">SUM(G267,G272)</f>
        <v>0</v>
      </c>
      <c r="H262" s="56">
        <f t="shared" si="38"/>
        <v>0</v>
      </c>
      <c r="I262" s="56">
        <f t="shared" si="38"/>
        <v>0</v>
      </c>
      <c r="J262" s="92"/>
    </row>
    <row r="263" spans="1:10" s="31" customFormat="1" ht="26.4" x14ac:dyDescent="0.3">
      <c r="A263" s="36" t="s">
        <v>210</v>
      </c>
      <c r="B263" s="33" t="s">
        <v>347</v>
      </c>
      <c r="C263" s="36" t="s">
        <v>208</v>
      </c>
      <c r="D263" s="42"/>
      <c r="E263" s="43"/>
      <c r="F263" s="32" t="s">
        <v>464</v>
      </c>
      <c r="G263" s="30">
        <f t="shared" si="38"/>
        <v>0</v>
      </c>
      <c r="H263" s="30">
        <f t="shared" si="38"/>
        <v>0</v>
      </c>
      <c r="I263" s="30">
        <f t="shared" si="38"/>
        <v>0</v>
      </c>
      <c r="J263" s="93"/>
    </row>
    <row r="264" spans="1:10" s="31" customFormat="1" ht="26.4" x14ac:dyDescent="0.3">
      <c r="A264" s="36" t="s">
        <v>448</v>
      </c>
      <c r="B264" s="33" t="s">
        <v>347</v>
      </c>
      <c r="C264" s="36" t="s">
        <v>208</v>
      </c>
      <c r="D264" s="42"/>
      <c r="E264" s="43"/>
      <c r="F264" s="32" t="s">
        <v>465</v>
      </c>
      <c r="G264" s="30">
        <f t="shared" si="38"/>
        <v>0</v>
      </c>
      <c r="H264" s="30">
        <f t="shared" si="38"/>
        <v>0</v>
      </c>
      <c r="I264" s="30">
        <f t="shared" si="38"/>
        <v>0</v>
      </c>
      <c r="J264" s="93"/>
    </row>
    <row r="265" spans="1:10" s="31" customFormat="1" ht="26.4" x14ac:dyDescent="0.3">
      <c r="A265" s="36" t="s">
        <v>449</v>
      </c>
      <c r="B265" s="33" t="s">
        <v>347</v>
      </c>
      <c r="C265" s="36" t="s">
        <v>208</v>
      </c>
      <c r="D265" s="42"/>
      <c r="E265" s="43"/>
      <c r="F265" s="32" t="s">
        <v>466</v>
      </c>
      <c r="G265" s="30">
        <f t="shared" si="38"/>
        <v>0</v>
      </c>
      <c r="H265" s="30">
        <f t="shared" si="38"/>
        <v>0</v>
      </c>
      <c r="I265" s="30">
        <f t="shared" si="38"/>
        <v>0</v>
      </c>
      <c r="J265" s="93"/>
    </row>
    <row r="266" spans="1:10" s="31" customFormat="1" ht="26.4" x14ac:dyDescent="0.3">
      <c r="A266" s="36" t="s">
        <v>509</v>
      </c>
      <c r="B266" s="33" t="s">
        <v>347</v>
      </c>
      <c r="C266" s="36" t="s">
        <v>208</v>
      </c>
      <c r="D266" s="42"/>
      <c r="E266" s="43"/>
      <c r="F266" s="47" t="s">
        <v>518</v>
      </c>
      <c r="G266" s="30">
        <f t="shared" si="38"/>
        <v>0</v>
      </c>
      <c r="H266" s="30">
        <f t="shared" si="38"/>
        <v>0</v>
      </c>
      <c r="I266" s="30">
        <f t="shared" si="38"/>
        <v>0</v>
      </c>
      <c r="J266" s="94"/>
    </row>
    <row r="267" spans="1:10" s="54" customFormat="1" ht="52.8" x14ac:dyDescent="0.3">
      <c r="A267" s="50" t="s">
        <v>450</v>
      </c>
      <c r="B267" s="51" t="s">
        <v>347</v>
      </c>
      <c r="C267" s="59" t="s">
        <v>162</v>
      </c>
      <c r="D267" s="72" t="s">
        <v>185</v>
      </c>
      <c r="E267" s="72" t="s">
        <v>358</v>
      </c>
      <c r="F267" s="50" t="s">
        <v>2</v>
      </c>
      <c r="G267" s="53">
        <f>SUM(G268:G271)</f>
        <v>0</v>
      </c>
      <c r="H267" s="53">
        <f t="shared" ref="H267:I267" si="39">SUM(H268:H271)</f>
        <v>0</v>
      </c>
      <c r="I267" s="53">
        <f t="shared" si="39"/>
        <v>0</v>
      </c>
      <c r="J267" s="92"/>
    </row>
    <row r="268" spans="1:10" s="31" customFormat="1" ht="52.8" x14ac:dyDescent="0.3">
      <c r="A268" s="36" t="s">
        <v>451</v>
      </c>
      <c r="B268" s="33" t="s">
        <v>347</v>
      </c>
      <c r="C268" s="40" t="s">
        <v>162</v>
      </c>
      <c r="D268" s="42"/>
      <c r="E268" s="42"/>
      <c r="F268" s="32" t="s">
        <v>464</v>
      </c>
      <c r="G268" s="30"/>
      <c r="H268" s="30"/>
      <c r="I268" s="30"/>
      <c r="J268" s="93"/>
    </row>
    <row r="269" spans="1:10" s="31" customFormat="1" ht="52.8" x14ac:dyDescent="0.3">
      <c r="A269" s="36" t="s">
        <v>452</v>
      </c>
      <c r="B269" s="33" t="s">
        <v>347</v>
      </c>
      <c r="C269" s="40" t="s">
        <v>162</v>
      </c>
      <c r="D269" s="42"/>
      <c r="E269" s="42"/>
      <c r="F269" s="32" t="s">
        <v>465</v>
      </c>
      <c r="G269" s="30"/>
      <c r="H269" s="30"/>
      <c r="I269" s="30"/>
      <c r="J269" s="93"/>
    </row>
    <row r="270" spans="1:10" s="31" customFormat="1" ht="52.8" x14ac:dyDescent="0.3">
      <c r="A270" s="36" t="s">
        <v>453</v>
      </c>
      <c r="B270" s="33" t="s">
        <v>347</v>
      </c>
      <c r="C270" s="40" t="s">
        <v>162</v>
      </c>
      <c r="D270" s="42"/>
      <c r="E270" s="42"/>
      <c r="F270" s="32" t="s">
        <v>466</v>
      </c>
      <c r="G270" s="30"/>
      <c r="H270" s="30"/>
      <c r="I270" s="30"/>
      <c r="J270" s="93"/>
    </row>
    <row r="271" spans="1:10" s="31" customFormat="1" ht="52.8" x14ac:dyDescent="0.3">
      <c r="A271" s="36" t="s">
        <v>454</v>
      </c>
      <c r="B271" s="33" t="s">
        <v>347</v>
      </c>
      <c r="C271" s="40" t="s">
        <v>162</v>
      </c>
      <c r="D271" s="42"/>
      <c r="E271" s="42"/>
      <c r="F271" s="47" t="s">
        <v>518</v>
      </c>
      <c r="G271" s="30"/>
      <c r="H271" s="30"/>
      <c r="I271" s="30"/>
      <c r="J271" s="94"/>
    </row>
    <row r="272" spans="1:10" s="54" customFormat="1" ht="66" x14ac:dyDescent="0.3">
      <c r="A272" s="50" t="s">
        <v>455</v>
      </c>
      <c r="B272" s="51" t="s">
        <v>347</v>
      </c>
      <c r="C272" s="59" t="s">
        <v>163</v>
      </c>
      <c r="D272" s="72" t="s">
        <v>186</v>
      </c>
      <c r="E272" s="59" t="s">
        <v>358</v>
      </c>
      <c r="F272" s="50" t="s">
        <v>2</v>
      </c>
      <c r="G272" s="53">
        <f>SUM(G273:G276)</f>
        <v>0</v>
      </c>
      <c r="H272" s="53">
        <f t="shared" ref="H272:I272" si="40">SUM(H273:H276)</f>
        <v>0</v>
      </c>
      <c r="I272" s="53">
        <f t="shared" si="40"/>
        <v>0</v>
      </c>
      <c r="J272" s="92"/>
    </row>
    <row r="273" spans="1:10" s="31" customFormat="1" ht="66" x14ac:dyDescent="0.3">
      <c r="A273" s="36" t="s">
        <v>456</v>
      </c>
      <c r="B273" s="33" t="s">
        <v>347</v>
      </c>
      <c r="C273" s="40" t="s">
        <v>163</v>
      </c>
      <c r="D273" s="42"/>
      <c r="E273" s="43"/>
      <c r="F273" s="32" t="s">
        <v>464</v>
      </c>
      <c r="G273" s="30"/>
      <c r="H273" s="30"/>
      <c r="I273" s="30"/>
      <c r="J273" s="93"/>
    </row>
    <row r="274" spans="1:10" s="31" customFormat="1" ht="66" x14ac:dyDescent="0.3">
      <c r="A274" s="36" t="s">
        <v>457</v>
      </c>
      <c r="B274" s="33" t="s">
        <v>347</v>
      </c>
      <c r="C274" s="40" t="s">
        <v>163</v>
      </c>
      <c r="D274" s="42"/>
      <c r="E274" s="43"/>
      <c r="F274" s="32" t="s">
        <v>465</v>
      </c>
      <c r="G274" s="30"/>
      <c r="H274" s="30"/>
      <c r="I274" s="30"/>
      <c r="J274" s="93"/>
    </row>
    <row r="275" spans="1:10" s="31" customFormat="1" ht="66" x14ac:dyDescent="0.3">
      <c r="A275" s="36" t="s">
        <v>458</v>
      </c>
      <c r="B275" s="33" t="s">
        <v>347</v>
      </c>
      <c r="C275" s="40" t="s">
        <v>163</v>
      </c>
      <c r="D275" s="42"/>
      <c r="E275" s="43"/>
      <c r="F275" s="32" t="s">
        <v>466</v>
      </c>
      <c r="G275" s="30"/>
      <c r="H275" s="30"/>
      <c r="I275" s="30"/>
      <c r="J275" s="93"/>
    </row>
    <row r="276" spans="1:10" s="31" customFormat="1" ht="66" x14ac:dyDescent="0.3">
      <c r="A276" s="36" t="s">
        <v>459</v>
      </c>
      <c r="B276" s="33" t="s">
        <v>347</v>
      </c>
      <c r="C276" s="40" t="s">
        <v>163</v>
      </c>
      <c r="D276" s="42"/>
      <c r="E276" s="43"/>
      <c r="F276" s="47" t="s">
        <v>518</v>
      </c>
      <c r="G276" s="30"/>
      <c r="H276" s="30"/>
      <c r="I276" s="30"/>
      <c r="J276" s="94"/>
    </row>
    <row r="277" spans="1:10" s="67" customFormat="1" ht="52.8" x14ac:dyDescent="0.3">
      <c r="A277" s="37" t="s">
        <v>460</v>
      </c>
      <c r="B277" s="57" t="s">
        <v>347</v>
      </c>
      <c r="C277" s="37" t="s">
        <v>194</v>
      </c>
      <c r="D277" s="37"/>
      <c r="E277" s="37" t="s">
        <v>358</v>
      </c>
      <c r="F277" s="37" t="s">
        <v>2</v>
      </c>
      <c r="G277" s="56">
        <f>SUM(G278:G281)</f>
        <v>0</v>
      </c>
      <c r="H277" s="56">
        <f t="shared" ref="H277" si="41">SUM(H278:H281)</f>
        <v>0</v>
      </c>
      <c r="I277" s="56">
        <f t="shared" ref="I277" si="42">SUM(I278:I281)</f>
        <v>0</v>
      </c>
      <c r="J277" s="92"/>
    </row>
    <row r="278" spans="1:10" s="31" customFormat="1" ht="52.8" x14ac:dyDescent="0.3">
      <c r="A278" s="36" t="s">
        <v>461</v>
      </c>
      <c r="B278" s="33" t="s">
        <v>347</v>
      </c>
      <c r="C278" s="36" t="s">
        <v>194</v>
      </c>
      <c r="D278" s="36"/>
      <c r="E278" s="36"/>
      <c r="F278" s="32" t="s">
        <v>464</v>
      </c>
      <c r="G278" s="30"/>
      <c r="H278" s="30"/>
      <c r="I278" s="30"/>
      <c r="J278" s="93"/>
    </row>
    <row r="279" spans="1:10" s="31" customFormat="1" ht="52.8" x14ac:dyDescent="0.3">
      <c r="A279" s="36" t="s">
        <v>463</v>
      </c>
      <c r="B279" s="33" t="s">
        <v>347</v>
      </c>
      <c r="C279" s="50" t="s">
        <v>194</v>
      </c>
      <c r="D279" s="36"/>
      <c r="E279" s="36"/>
      <c r="F279" s="32" t="s">
        <v>465</v>
      </c>
      <c r="G279" s="30"/>
      <c r="H279" s="30"/>
      <c r="I279" s="30"/>
      <c r="J279" s="93"/>
    </row>
    <row r="280" spans="1:10" s="31" customFormat="1" ht="52.8" x14ac:dyDescent="0.3">
      <c r="A280" s="36" t="s">
        <v>462</v>
      </c>
      <c r="B280" s="33" t="s">
        <v>347</v>
      </c>
      <c r="C280" s="36" t="s">
        <v>194</v>
      </c>
      <c r="D280" s="36"/>
      <c r="E280" s="36"/>
      <c r="F280" s="32" t="s">
        <v>466</v>
      </c>
      <c r="G280" s="30"/>
      <c r="H280" s="30"/>
      <c r="I280" s="30"/>
      <c r="J280" s="93"/>
    </row>
    <row r="281" spans="1:10" s="31" customFormat="1" ht="52.8" x14ac:dyDescent="0.3">
      <c r="A281" s="36" t="s">
        <v>510</v>
      </c>
      <c r="B281" s="33" t="s">
        <v>347</v>
      </c>
      <c r="C281" s="36" t="s">
        <v>194</v>
      </c>
      <c r="D281" s="36"/>
      <c r="E281" s="36"/>
      <c r="F281" s="47" t="s">
        <v>518</v>
      </c>
      <c r="G281" s="30"/>
      <c r="H281" s="30"/>
      <c r="I281" s="30"/>
      <c r="J281" s="94"/>
    </row>
    <row r="282" spans="1:10" s="67" customFormat="1" ht="132" x14ac:dyDescent="0.3">
      <c r="A282" s="1" t="s">
        <v>349</v>
      </c>
      <c r="B282" s="37" t="s">
        <v>348</v>
      </c>
      <c r="C282" s="37" t="s">
        <v>9</v>
      </c>
      <c r="D282" s="37"/>
      <c r="E282" s="58" t="s">
        <v>358</v>
      </c>
      <c r="F282" s="37" t="s">
        <v>2</v>
      </c>
      <c r="G282" s="56">
        <f>SUM(G283:G286)</f>
        <v>0</v>
      </c>
      <c r="H282" s="56">
        <f t="shared" ref="H282" si="43">SUM(H283:H286)</f>
        <v>0</v>
      </c>
      <c r="I282" s="56">
        <f t="shared" ref="I282" si="44">SUM(I283:I286)</f>
        <v>0</v>
      </c>
      <c r="J282" s="92"/>
    </row>
    <row r="283" spans="1:10" s="21" customFormat="1" ht="132" x14ac:dyDescent="0.3">
      <c r="A283" s="13" t="s">
        <v>350</v>
      </c>
      <c r="B283" s="13" t="s">
        <v>348</v>
      </c>
      <c r="C283" s="13" t="s">
        <v>9</v>
      </c>
      <c r="D283" s="13"/>
      <c r="E283" s="15"/>
      <c r="F283" s="23" t="s">
        <v>464</v>
      </c>
      <c r="G283" s="30"/>
      <c r="H283" s="30"/>
      <c r="I283" s="30"/>
      <c r="J283" s="93"/>
    </row>
    <row r="284" spans="1:10" s="21" customFormat="1" ht="132" x14ac:dyDescent="0.3">
      <c r="A284" s="13" t="s">
        <v>351</v>
      </c>
      <c r="B284" s="13" t="s">
        <v>348</v>
      </c>
      <c r="C284" s="13" t="s">
        <v>9</v>
      </c>
      <c r="D284" s="13"/>
      <c r="E284" s="15"/>
      <c r="F284" s="23" t="s">
        <v>465</v>
      </c>
      <c r="G284" s="30"/>
      <c r="H284" s="30"/>
      <c r="I284" s="30"/>
      <c r="J284" s="93"/>
    </row>
    <row r="285" spans="1:10" s="21" customFormat="1" ht="132" x14ac:dyDescent="0.3">
      <c r="A285" s="13" t="s">
        <v>352</v>
      </c>
      <c r="B285" s="13" t="s">
        <v>348</v>
      </c>
      <c r="C285" s="13" t="s">
        <v>9</v>
      </c>
      <c r="D285" s="13"/>
      <c r="E285" s="15"/>
      <c r="F285" s="23" t="s">
        <v>466</v>
      </c>
      <c r="G285" s="30"/>
      <c r="H285" s="30"/>
      <c r="I285" s="30"/>
      <c r="J285" s="93"/>
    </row>
    <row r="286" spans="1:10" s="21" customFormat="1" ht="132" x14ac:dyDescent="0.3">
      <c r="A286" s="13" t="s">
        <v>511</v>
      </c>
      <c r="B286" s="13" t="s">
        <v>348</v>
      </c>
      <c r="C286" s="13" t="s">
        <v>9</v>
      </c>
      <c r="D286" s="13"/>
      <c r="E286" s="15"/>
      <c r="F286" s="47" t="s">
        <v>518</v>
      </c>
      <c r="G286" s="30"/>
      <c r="H286" s="30"/>
      <c r="I286" s="30"/>
      <c r="J286" s="94"/>
    </row>
    <row r="287" spans="1:10" s="21" customFormat="1" x14ac:dyDescent="0.3">
      <c r="A287" s="105" t="s">
        <v>37</v>
      </c>
      <c r="B287" s="106"/>
      <c r="C287" s="106"/>
      <c r="D287" s="106"/>
      <c r="E287" s="106"/>
      <c r="F287" s="107"/>
      <c r="G287" s="37">
        <f>SUM(G2,G7,G12,G17,G22,G27,G32,G37,G42,G47,G52,G57,G62,G67,G72,G77,G82,G87,G92,G97,G102,G107,G112,G117,G122,G127,G132,G137,G142,G147,G152,G157,G282,G262,G247,G232,G217,G202,G172)</f>
        <v>0</v>
      </c>
      <c r="H287" s="37">
        <f t="shared" ref="H287:I287" si="45">SUM(H2,H7,H12,H17,H22,H27,H32,H37,H42,H47,H52,H57,H62,H67,H72,H77,H82,H87,H92,H97,H102,H107,H112,H117,H122,H127,H132,H137,H142,H147,H152,H157,H282,H262,H247,H232,H217,H202,H172)</f>
        <v>0</v>
      </c>
      <c r="I287" s="37">
        <f t="shared" si="45"/>
        <v>0</v>
      </c>
      <c r="J287" s="89"/>
    </row>
    <row r="288" spans="1:10" s="21" customFormat="1" x14ac:dyDescent="0.3">
      <c r="A288" s="102" t="s">
        <v>3</v>
      </c>
      <c r="B288" s="103"/>
      <c r="C288" s="103"/>
      <c r="D288" s="103"/>
      <c r="E288" s="103"/>
      <c r="F288" s="104"/>
      <c r="G288" s="37">
        <f>SUM(G3,G8,G13,G18,G23,G28,G33,G38,G43,G48,G53,G58,G63,G68,G73,G78,G83,G88,G93,G98,G103,G108,G113,G118,G123,G128,G133,G138,G143,G148,G153,G158,G283,G263,G248,G233,G218,G203,G173)</f>
        <v>0</v>
      </c>
      <c r="H288" s="37">
        <f t="shared" ref="H288:I288" si="46">SUM(H3,H8,H13,H18,H23,H28,H33,H38,H43,H48,H53,H58,H63,H68,H73,H78,H83,H88,H93,H98,H103,H108,H113,H118,H123,H128,H133,H138,H143,H148,H153,H158,H283,H263,H248,H233,H218,H203,H173)</f>
        <v>0</v>
      </c>
      <c r="I288" s="37">
        <f t="shared" si="46"/>
        <v>0</v>
      </c>
      <c r="J288" s="90"/>
    </row>
    <row r="289" spans="1:10" s="21" customFormat="1" x14ac:dyDescent="0.3">
      <c r="A289" s="102" t="s">
        <v>4</v>
      </c>
      <c r="B289" s="103"/>
      <c r="C289" s="103"/>
      <c r="D289" s="103"/>
      <c r="E289" s="103"/>
      <c r="F289" s="104"/>
      <c r="G289" s="37">
        <f t="shared" ref="G289:I289" si="47">SUM(G4,G9,G14,G19,G24,G29,G34,G39,G44,G49,G54,G59,G64,G69,G74,G79,G84,G89,G94,G99,G104,G109,G114,G119,G124,G129,G134,G139,G144,G149,G154,G159,G284,G264,G249,G234,G219,G204,G174)</f>
        <v>0</v>
      </c>
      <c r="H289" s="37">
        <f t="shared" si="47"/>
        <v>0</v>
      </c>
      <c r="I289" s="37">
        <f t="shared" si="47"/>
        <v>0</v>
      </c>
      <c r="J289" s="90"/>
    </row>
    <row r="290" spans="1:10" s="21" customFormat="1" x14ac:dyDescent="0.3">
      <c r="A290" s="102" t="s">
        <v>5</v>
      </c>
      <c r="B290" s="103"/>
      <c r="C290" s="103"/>
      <c r="D290" s="103"/>
      <c r="E290" s="103"/>
      <c r="F290" s="104"/>
      <c r="G290" s="37">
        <f t="shared" ref="G290:I290" si="48">SUM(G5,G10,G15,G20,G25,G30,G35,G40,G45,G50,G55,G60,G65,G70,G75,G80,G85,G90,G95,G100,G105,G110,G115,G120,G125,G130,G135,G140,G145,G150,G155,G160,G285,G265,G250,G235,G220,G205,G175)</f>
        <v>0</v>
      </c>
      <c r="H290" s="37">
        <f t="shared" si="48"/>
        <v>0</v>
      </c>
      <c r="I290" s="37">
        <f t="shared" si="48"/>
        <v>0</v>
      </c>
      <c r="J290" s="90"/>
    </row>
    <row r="291" spans="1:10" s="21" customFormat="1" x14ac:dyDescent="0.3">
      <c r="A291" s="102" t="s">
        <v>6</v>
      </c>
      <c r="B291" s="103"/>
      <c r="C291" s="103"/>
      <c r="D291" s="103"/>
      <c r="E291" s="103"/>
      <c r="F291" s="104"/>
      <c r="G291" s="37">
        <f t="shared" ref="G291" si="49">SUM(G6,G11,G16,G21,G26,G31,G36,G41,G46,G51,G56,G61,G66,G71,G76,G81,G86,G91,G96,G101,G106,G111,G116,G121,G126,G131,G136,G141,G146,G151,G156,G161,G286,G266,G251,G236,G221,G206,G176)</f>
        <v>0</v>
      </c>
      <c r="H291" s="37">
        <f>SUM(H6,H11,H16,H21,H26,H31,H36,H41,H46,H51,H56,H61,H66,H71,H76,H81,H86,H91,H96,H101,H106,H111,H116,H121,H126,H131,H136,H141,H146,H151,H156,H161,H286,H266,H251,H236,H221,H206,H176)</f>
        <v>0</v>
      </c>
      <c r="I291" s="37">
        <f>SUM(I6,I11,I16,I21,I26,I31,I36,I41,I46,I51,I56,I61,I66,I71,I76,I81,I86,I91,I96,I101,I106,I111,I116,I121,I126,I131,I136,I141,I146,I151,I156,I161,I286,I266,I251,I236,I221,I206,I176)</f>
        <v>0</v>
      </c>
      <c r="J291" s="91"/>
    </row>
    <row r="292" spans="1:10" s="21" customFormat="1" x14ac:dyDescent="0.3">
      <c r="B292" s="45"/>
      <c r="G292" s="31"/>
      <c r="H292" s="31"/>
      <c r="I292" s="31"/>
      <c r="J292" s="12"/>
    </row>
    <row r="293" spans="1:10" s="21" customFormat="1" x14ac:dyDescent="0.3">
      <c r="B293" s="45"/>
      <c r="G293" s="31"/>
      <c r="H293" s="31"/>
      <c r="I293" s="31"/>
      <c r="J293" s="12"/>
    </row>
    <row r="294" spans="1:10" s="21" customFormat="1" x14ac:dyDescent="0.3">
      <c r="B294" s="45"/>
      <c r="G294" s="31"/>
      <c r="H294" s="31"/>
      <c r="I294" s="31"/>
      <c r="J294" s="12"/>
    </row>
    <row r="295" spans="1:10" s="21" customFormat="1" x14ac:dyDescent="0.3">
      <c r="B295" s="45"/>
      <c r="G295" s="31"/>
      <c r="H295" s="31"/>
      <c r="I295" s="31"/>
      <c r="J295" s="12"/>
    </row>
    <row r="296" spans="1:10" s="21" customFormat="1" x14ac:dyDescent="0.3">
      <c r="B296" s="45"/>
      <c r="G296" s="31"/>
      <c r="H296" s="31"/>
      <c r="I296" s="31"/>
      <c r="J296" s="12"/>
    </row>
    <row r="297" spans="1:10" s="21" customFormat="1" x14ac:dyDescent="0.3">
      <c r="B297" s="45"/>
      <c r="G297" s="31"/>
      <c r="H297" s="31"/>
      <c r="I297" s="31"/>
      <c r="J297" s="12"/>
    </row>
  </sheetData>
  <autoFilter ref="A1:J291"/>
  <mergeCells count="5">
    <mergeCell ref="A291:F291"/>
    <mergeCell ref="A287:F287"/>
    <mergeCell ref="A288:F288"/>
    <mergeCell ref="A289:F289"/>
    <mergeCell ref="A290:F290"/>
  </mergeCells>
  <phoneticPr fontId="2" type="noConversion"/>
  <dataValidations count="1">
    <dataValidation type="list" allowBlank="1" showInputMessage="1" showErrorMessage="1" sqref="E2 E12 E7 E17 E22 E27 E32 E37 E42 E47 E52 E57 E62 E67 E72 E77 E82 E87 E92 E97 E102 E107 E112 E117 E122 E127 E132 E142 E137 E147 E152 E157 E282 E162 E167 E172 E177 E182 E187 E192 E197 E202 E207 E212 E217 E222 E227 E232 E237 E242 E247 E252 E257 E262 E267 E272 E277">
      <formula1>$L$1:$L$7</formula1>
    </dataValidation>
  </dataValidations>
  <pageMargins left="0.23622047244094491" right="0.23622047244094491" top="0.74803149606299213" bottom="0.74803149606299213" header="0.31496062992125984" footer="0.31496062992125984"/>
  <pageSetup paperSize="9" scale="65" fitToHeight="0" orientation="landscape" r:id="rId1"/>
  <headerFooter differentFirst="1">
    <oddFooter>&amp;C&amp;"Times New Roman,обычный"&amp;P</oddFooter>
    <firstHeader>&amp;C&amp;"Times New Roman,обычный"&amp;14Раздел 2. Объем финансирования проектов (мероприятий) Программы</first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3"/>
  <sheetViews>
    <sheetView workbookViewId="0">
      <selection activeCell="D3" sqref="D3"/>
    </sheetView>
  </sheetViews>
  <sheetFormatPr defaultRowHeight="14.4" x14ac:dyDescent="0.3"/>
  <cols>
    <col min="1" max="1" width="12.5546875" customWidth="1"/>
    <col min="2" max="2" width="23.33203125" customWidth="1"/>
    <col min="3" max="3" width="53.44140625" customWidth="1"/>
    <col min="4" max="4" width="82.5546875" customWidth="1"/>
  </cols>
  <sheetData>
    <row r="1" spans="1:4" ht="25.2" customHeight="1" x14ac:dyDescent="0.3">
      <c r="A1" s="108" t="s">
        <v>36</v>
      </c>
      <c r="B1" s="100" t="s">
        <v>134</v>
      </c>
      <c r="C1" s="100" t="s">
        <v>38</v>
      </c>
      <c r="D1" s="100" t="s">
        <v>39</v>
      </c>
    </row>
    <row r="2" spans="1:4" ht="4.2" customHeight="1" x14ac:dyDescent="0.3">
      <c r="A2" s="109"/>
      <c r="B2" s="100"/>
      <c r="C2" s="100"/>
      <c r="D2" s="100"/>
    </row>
    <row r="3" spans="1:4" ht="26.25" customHeight="1" x14ac:dyDescent="0.3">
      <c r="A3" s="100" t="s">
        <v>40</v>
      </c>
      <c r="B3" s="100"/>
      <c r="C3" s="100" t="s">
        <v>135</v>
      </c>
      <c r="D3" s="8" t="s">
        <v>41</v>
      </c>
    </row>
    <row r="4" spans="1:4" ht="15.6" x14ac:dyDescent="0.3">
      <c r="A4" s="100"/>
      <c r="B4" s="100"/>
      <c r="C4" s="100"/>
      <c r="D4" s="8" t="s">
        <v>42</v>
      </c>
    </row>
    <row r="5" spans="1:4" ht="15.6" x14ac:dyDescent="0.3">
      <c r="A5" s="100"/>
      <c r="B5" s="100"/>
      <c r="C5" s="100"/>
      <c r="D5" s="8" t="s">
        <v>43</v>
      </c>
    </row>
    <row r="6" spans="1:4" ht="15.6" x14ac:dyDescent="0.3">
      <c r="A6" s="100"/>
      <c r="B6" s="100"/>
      <c r="C6" s="100"/>
      <c r="D6" s="8" t="s">
        <v>44</v>
      </c>
    </row>
    <row r="7" spans="1:4" ht="15.6" x14ac:dyDescent="0.3">
      <c r="A7" s="100"/>
      <c r="B7" s="100"/>
      <c r="C7" s="100"/>
      <c r="D7" s="8" t="s">
        <v>45</v>
      </c>
    </row>
    <row r="8" spans="1:4" ht="31.2" x14ac:dyDescent="0.3">
      <c r="A8" s="100"/>
      <c r="B8" s="100"/>
      <c r="C8" s="100"/>
      <c r="D8" s="8" t="s">
        <v>46</v>
      </c>
    </row>
    <row r="9" spans="1:4" ht="18" x14ac:dyDescent="0.3">
      <c r="A9" s="7" t="s">
        <v>47</v>
      </c>
      <c r="B9" s="7"/>
      <c r="C9" s="7" t="s">
        <v>48</v>
      </c>
      <c r="D9" s="9"/>
    </row>
    <row r="12" spans="1:4" x14ac:dyDescent="0.3">
      <c r="A12" s="2"/>
    </row>
    <row r="13" spans="1:4" x14ac:dyDescent="0.3">
      <c r="A13" s="3"/>
    </row>
  </sheetData>
  <mergeCells count="7">
    <mergeCell ref="B1:B2"/>
    <mergeCell ref="C1:C2"/>
    <mergeCell ref="D1:D2"/>
    <mergeCell ref="A3:A8"/>
    <mergeCell ref="B3:B8"/>
    <mergeCell ref="C3:C8"/>
    <mergeCell ref="A1:A2"/>
  </mergeCells>
  <pageMargins left="0.70866141732283472" right="0.70866141732283472" top="0.74803149606299213" bottom="0.74803149606299213" header="0.31496062992125984" footer="0.31496062992125984"/>
  <pageSetup paperSize="9" scale="76" fitToHeight="0" orientation="landscape" r:id="rId1"/>
  <headerFooter differentFirst="1">
    <oddFooter>&amp;C&amp;"Times New Roman,обычный"&amp;P</oddFooter>
    <firstHeader>&amp;C&amp;"Times New Roman,обычный"Раздел 3. Методика расчета показателей Программы</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1. Целевые показатели</vt:lpstr>
      <vt:lpstr>2. Объем финансирования</vt:lpstr>
      <vt:lpstr>3. Методики расчета показателей</vt:lpstr>
      <vt:lpstr>Е211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Дмитрий Зиц</dc:creator>
  <cp:lastModifiedBy>janka</cp:lastModifiedBy>
  <cp:lastPrinted>2021-10-18T07:23:30Z</cp:lastPrinted>
  <dcterms:created xsi:type="dcterms:W3CDTF">2021-10-07T13:54:17Z</dcterms:created>
  <dcterms:modified xsi:type="dcterms:W3CDTF">2021-10-21T09:05:54Z</dcterms:modified>
</cp:coreProperties>
</file>